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65521" windowWidth="10005" windowHeight="8715" activeTab="2"/>
  </bookViews>
  <sheets>
    <sheet name="VII" sheetId="1" r:id="rId1"/>
    <sheet name="VIII" sheetId="2" r:id="rId2"/>
    <sheet name="IX" sheetId="3" r:id="rId3"/>
    <sheet name="X" sheetId="4" r:id="rId4"/>
    <sheet name="XI" sheetId="5" r:id="rId5"/>
    <sheet name="XII" sheetId="6" r:id="rId6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<sst xmlns="http://schemas.openxmlformats.org/spreadsheetml/2006/main" count="917" uniqueCount="311">
  <si>
    <t>Nr crt</t>
  </si>
  <si>
    <t>Numele si prenumele</t>
  </si>
  <si>
    <t>Clasa</t>
  </si>
  <si>
    <t>Scoala</t>
  </si>
  <si>
    <t>Profesor la clasa</t>
  </si>
  <si>
    <t>CNPR</t>
  </si>
  <si>
    <t>Săplăcan Lia</t>
  </si>
  <si>
    <t>Şc. Gen. Grigore Silaşi</t>
  </si>
  <si>
    <t>Stanciu Elisabeta</t>
  </si>
  <si>
    <t>Deiac Carmen</t>
  </si>
  <si>
    <t>Onul Ingrid</t>
  </si>
  <si>
    <t>Paşca Răzvan</t>
  </si>
  <si>
    <t>Szekely Szabolcs</t>
  </si>
  <si>
    <t>Moldovan Ileana</t>
  </si>
  <si>
    <t>Moldovan Nicola</t>
  </si>
  <si>
    <t>Poenar Bianca</t>
  </si>
  <si>
    <t>Rusu Cosmin</t>
  </si>
  <si>
    <t>Şc.Gen. Liviu Rebreanu</t>
  </si>
  <si>
    <t>Ciuş Cătălin</t>
  </si>
  <si>
    <t>Danciu Teodor</t>
  </si>
  <si>
    <t>Reman Iulia</t>
  </si>
  <si>
    <t>Gen."L.Blaga"</t>
  </si>
  <si>
    <t>CNAM</t>
  </si>
  <si>
    <t>Gen.1 Bistrita</t>
  </si>
  <si>
    <t>Gn. St. cel Mare</t>
  </si>
  <si>
    <t>C.N.L.R.</t>
  </si>
  <si>
    <t>Gen."A.Iancu"</t>
  </si>
  <si>
    <t>Burz Radu</t>
  </si>
  <si>
    <t>Sabau Mariuca</t>
  </si>
  <si>
    <t>Pop Stela</t>
  </si>
  <si>
    <t>Hapca Manuela</t>
  </si>
  <si>
    <t>Coman Rodica</t>
  </si>
  <si>
    <t>Craciunas Rodica</t>
  </si>
  <si>
    <t>Oprea Angelica</t>
  </si>
  <si>
    <t>Moisil T. L. Adriana</t>
  </si>
  <si>
    <t>VII</t>
  </si>
  <si>
    <t>Morar Horaţiu</t>
  </si>
  <si>
    <t>Zapirtan Tatiana</t>
  </si>
  <si>
    <t>Gavrilas Alexandru</t>
  </si>
  <si>
    <t>Checec Lucretia</t>
  </si>
  <si>
    <t>Paslaru Diana</t>
  </si>
  <si>
    <t>Bodescu Veronica</t>
  </si>
  <si>
    <t>Şandor P. Lari Paul</t>
  </si>
  <si>
    <t>Cormos Sergiu</t>
  </si>
  <si>
    <t>Todoran Ana-Corina</t>
  </si>
  <si>
    <t>Buhai Alexandru</t>
  </si>
  <si>
    <t>Sântionean Diana Maria</t>
  </si>
  <si>
    <t>Sîrb Ovidiu Daniel</t>
  </si>
  <si>
    <t>Chilon Mircea</t>
  </si>
  <si>
    <t>Popescu Ioana</t>
  </si>
  <si>
    <t>Goina D</t>
  </si>
  <si>
    <t>Viregan Nicoleta</t>
  </si>
  <si>
    <t>Galusca Adrian</t>
  </si>
  <si>
    <t>Paius Teodor</t>
  </si>
  <si>
    <t>Ursa Mihai</t>
  </si>
  <si>
    <t>Chiciudean Catalin</t>
  </si>
  <si>
    <t>Cifor Andreea</t>
  </si>
  <si>
    <t>Kenyeres Miriam</t>
  </si>
  <si>
    <t>Morar Catalin</t>
  </si>
  <si>
    <t>Olinca Andrei</t>
  </si>
  <si>
    <t>Buhai Rares</t>
  </si>
  <si>
    <t>VIII</t>
  </si>
  <si>
    <t>Rînja A. Alexandra Veronica</t>
  </si>
  <si>
    <t>Varan Tudor</t>
  </si>
  <si>
    <t>Dragota Laurentiu</t>
  </si>
  <si>
    <t>Neagos Daniel</t>
  </si>
  <si>
    <t>Baciu Larisa Andreia</t>
  </si>
  <si>
    <t>Moldovan Tudor</t>
  </si>
  <si>
    <t>Toniuc Horea</t>
  </si>
  <si>
    <t>Lang Cristian</t>
  </si>
  <si>
    <t>Schweller Francesca</t>
  </si>
  <si>
    <t>Chiciudean Nastasia</t>
  </si>
  <si>
    <t>Arpastean Nicolae</t>
  </si>
  <si>
    <t>Diugan Raluca Georgia</t>
  </si>
  <si>
    <t>Rais Alexandra Ioana</t>
  </si>
  <si>
    <t>Zăvoian Mihai</t>
  </si>
  <si>
    <t>Cocoi Tudor</t>
  </si>
  <si>
    <t>Leustian Andreea</t>
  </si>
  <si>
    <t>Suci D. Darius Călin</t>
  </si>
  <si>
    <t>Scoala Generala Uriu</t>
  </si>
  <si>
    <t>Budisan Sorin</t>
  </si>
  <si>
    <t xml:space="preserve">Suciu Ionut </t>
  </si>
  <si>
    <t>GHERGHEL MARINELA</t>
  </si>
  <si>
    <t>DUMBRAVITA</t>
  </si>
  <si>
    <t>Muresan Stefania</t>
  </si>
  <si>
    <t>Lunca Ilvei</t>
  </si>
  <si>
    <t>Ilva Mare</t>
  </si>
  <si>
    <t>Magura Ilvei</t>
  </si>
  <si>
    <t>Vasies Adela</t>
  </si>
  <si>
    <t>Candale Stefan</t>
  </si>
  <si>
    <t>Mici Nicolae</t>
  </si>
  <si>
    <t>Pop Maria</t>
  </si>
  <si>
    <t>Poiana Ilvei</t>
  </si>
  <si>
    <t>Vasies Andreea Louisa</t>
  </si>
  <si>
    <t>Rus Lucian Florin</t>
  </si>
  <si>
    <t>Boca Andreea Claudia</t>
  </si>
  <si>
    <t>Moldovan Alin</t>
  </si>
  <si>
    <t>Berengea Olimpia</t>
  </si>
  <si>
    <t>Pop Paula</t>
  </si>
  <si>
    <t>Ilva Mica</t>
  </si>
  <si>
    <t>Catarig Reghinuta</t>
  </si>
  <si>
    <t>Ionasca Adriana</t>
  </si>
  <si>
    <t>Buta Radu</t>
  </si>
  <si>
    <t>Corutiu ioan</t>
  </si>
  <si>
    <t>Bora Ancuta</t>
  </si>
  <si>
    <t>Danila Vlad</t>
  </si>
  <si>
    <t>LINUL PAUL ANDREI</t>
  </si>
  <si>
    <t>ROMOCEA MARIANA</t>
  </si>
  <si>
    <t>PINCA IONUT</t>
  </si>
  <si>
    <t>Sângeorz - Băi</t>
  </si>
  <si>
    <t>Şanţ</t>
  </si>
  <si>
    <t>Maieru</t>
  </si>
  <si>
    <t>Rodna</t>
  </si>
  <si>
    <t>Anieş</t>
  </si>
  <si>
    <t>Radu Marius</t>
  </si>
  <si>
    <t>Sângeorz – Băi</t>
  </si>
  <si>
    <t>Niculai Ioana</t>
  </si>
  <si>
    <t>Buia Cătălin</t>
  </si>
  <si>
    <t>Morariu Alexandru</t>
  </si>
  <si>
    <t>Candale Valentina</t>
  </si>
  <si>
    <t>Cârdan Emanuel</t>
  </si>
  <si>
    <t>Domide Maria</t>
  </si>
  <si>
    <t>Lupşan Alexandru</t>
  </si>
  <si>
    <t>Şteopoaie Alexandru</t>
  </si>
  <si>
    <t>Hoza Alexandra</t>
  </si>
  <si>
    <t>Iugan Alexandra</t>
  </si>
  <si>
    <t>Pătrăşcan Ancuţa</t>
  </si>
  <si>
    <t>Sîngeorzan Ionuţ Florin</t>
  </si>
  <si>
    <t>Şteopoaie Florin</t>
  </si>
  <si>
    <t>Neamţ Flaviu</t>
  </si>
  <si>
    <t>Timiş Victoriţa</t>
  </si>
  <si>
    <t>IX</t>
  </si>
  <si>
    <t>PICIU DANIELA</t>
  </si>
  <si>
    <t>XI</t>
  </si>
  <si>
    <t>CULDA VLAD</t>
  </si>
  <si>
    <t>BOLFA MIHAI</t>
  </si>
  <si>
    <t>XII</t>
  </si>
  <si>
    <t>TARCA  GHEORGHE</t>
  </si>
  <si>
    <t>CNPR Beclean</t>
  </si>
  <si>
    <t>Barta Iulia</t>
  </si>
  <si>
    <t>Tuşa Ioana</t>
  </si>
  <si>
    <t>Onul Darius Roland</t>
  </si>
  <si>
    <t>Şc. Gen. "Mihai Eminescu" Năsăud</t>
  </si>
  <si>
    <t>Solovăstru Vasile</t>
  </si>
  <si>
    <t>Col. Naţ "George Coşbuc" Năsăud</t>
  </si>
  <si>
    <t>Solovăstru Vasilica</t>
  </si>
  <si>
    <t>Potra Vlad</t>
  </si>
  <si>
    <t>Tebieş Ioan</t>
  </si>
  <si>
    <t>Pop Bogdan</t>
  </si>
  <si>
    <t>Moldoveanu Florin</t>
  </si>
  <si>
    <t>Şc. Gen Nepos</t>
  </si>
  <si>
    <t>Pop Măriuca</t>
  </si>
  <si>
    <t>Miron Aura</t>
  </si>
  <si>
    <t>BUTACIU DOREL</t>
  </si>
  <si>
    <t>C.N."G. Cosbuc" Nasaud</t>
  </si>
  <si>
    <t>Carcu Anca</t>
  </si>
  <si>
    <t>POP SIUCA MARIA</t>
  </si>
  <si>
    <t>POP CRISTIAN</t>
  </si>
  <si>
    <t>VLASIN ANDREEA</t>
  </si>
  <si>
    <t>PALTINEAN DAMARIS</t>
  </si>
  <si>
    <t>ROTARESCU MIHAELA</t>
  </si>
  <si>
    <t>X</t>
  </si>
  <si>
    <t>Iovita Edith</t>
  </si>
  <si>
    <t>DANILA ANDREEA</t>
  </si>
  <si>
    <t>FONTU ALEXANDRA</t>
  </si>
  <si>
    <t>LOBONTIU RAUL</t>
  </si>
  <si>
    <t>POP FLORIN</t>
  </si>
  <si>
    <t>SANGEORZAN ADRIANA</t>
  </si>
  <si>
    <t>POP DANIEL</t>
  </si>
  <si>
    <t>TODERIC MARTA</t>
  </si>
  <si>
    <t>DUMITRU MADALINA</t>
  </si>
  <si>
    <t>SASARMAN ADRIANA</t>
  </si>
  <si>
    <t>FAUR MIHAELA IOANA</t>
  </si>
  <si>
    <t>LR</t>
  </si>
  <si>
    <t>CHICIUDEAN NASTASIA</t>
  </si>
  <si>
    <t>CONDREA ROXANA</t>
  </si>
  <si>
    <t>NATH GRIGORE</t>
  </si>
  <si>
    <t>SABO IOANA</t>
  </si>
  <si>
    <t>HOROHAI ANDREI</t>
  </si>
  <si>
    <t>RETEGAN ANA MARIA</t>
  </si>
  <si>
    <t>SANDA NICOLAE</t>
  </si>
  <si>
    <t>NECHITA MIHAI SIMION</t>
  </si>
  <si>
    <t>IVANESCU PETRU</t>
  </si>
  <si>
    <t>BENEŞ  OANA  ALEXANDRA</t>
  </si>
  <si>
    <t>COMAN RODICA</t>
  </si>
  <si>
    <t>BONŢE   AURELIAN  EMANUEL</t>
  </si>
  <si>
    <t>GAVAN IULIA</t>
  </si>
  <si>
    <t>HEDEŞ  CRISTIAN TEODOR</t>
  </si>
  <si>
    <t>HERINEAN DOREL</t>
  </si>
  <si>
    <t>LORINTIU PATRICIA</t>
  </si>
  <si>
    <t>POPESCU MIHAI</t>
  </si>
  <si>
    <t>PRECUP  DORIS TEODORA</t>
  </si>
  <si>
    <t>RUS IULIA</t>
  </si>
  <si>
    <t>TANKO NOEMI</t>
  </si>
  <si>
    <t>CIOANCA MONICA</t>
  </si>
  <si>
    <t>TONIUC  DANIEL</t>
  </si>
  <si>
    <t>TRUFASU LUISA</t>
  </si>
  <si>
    <t>VĂDUVA OANA CRISTINA</t>
  </si>
  <si>
    <t>VASILUT LUCIAN</t>
  </si>
  <si>
    <t>ASTALAS ADRIANA</t>
  </si>
  <si>
    <t xml:space="preserve">BALOTĂ   IOANA DORINA </t>
  </si>
  <si>
    <t>BERBECARIU   FLAVIU FLORIN</t>
  </si>
  <si>
    <t xml:space="preserve">CÎMPAN  ANDRA </t>
  </si>
  <si>
    <t xml:space="preserve">CÎRDAN  LAURA  ANDREEA </t>
  </si>
  <si>
    <t xml:space="preserve">COMAN COSMIN </t>
  </si>
  <si>
    <t>DAVID  ANA  ADRIANA</t>
  </si>
  <si>
    <t>GAGEA  MAXIMILIANA MIHAELA</t>
  </si>
  <si>
    <t>ISAIU IOANA</t>
  </si>
  <si>
    <t xml:space="preserve">LUNGU BIANCA </t>
  </si>
  <si>
    <t xml:space="preserve">MARŢIAN  CRISTINA </t>
  </si>
  <si>
    <t>PINTIUTA DENISA</t>
  </si>
  <si>
    <t>SOCACI  IOANA  ANGELA</t>
  </si>
  <si>
    <t>SOŢAN  MIRCEA SEBASTIAN</t>
  </si>
  <si>
    <t xml:space="preserve">VISUIAN  MIHAI </t>
  </si>
  <si>
    <t>MOLDOVAN MIHAI</t>
  </si>
  <si>
    <t>AVRAM DENISA</t>
  </si>
  <si>
    <t>NECHITI BIANCA</t>
  </si>
  <si>
    <t>PREDA RARES</t>
  </si>
  <si>
    <t>TOMOIAGA CIPRIAN</t>
  </si>
  <si>
    <t>CIRA MARIA</t>
  </si>
  <si>
    <t>BERINTAN OLIMPIA</t>
  </si>
  <si>
    <t>ARMAN SILVIA</t>
  </si>
  <si>
    <t>PUPEZA PAVEL-CRISTIAN</t>
  </si>
  <si>
    <t>TIMBOLMAS LARISA MILENA</t>
  </si>
  <si>
    <t>VARGA MIHAELA ALEXANDRA</t>
  </si>
  <si>
    <t>Gr. Şc.”Radu Petrescu</t>
  </si>
  <si>
    <t>Balint Csilla</t>
  </si>
  <si>
    <t>Pintilie Diana</t>
  </si>
  <si>
    <t>Timiş Diana</t>
  </si>
  <si>
    <t xml:space="preserve">Galben Petru </t>
  </si>
  <si>
    <t>Mateian Andreea</t>
  </si>
  <si>
    <t>Moroşan Lenuţa</t>
  </si>
  <si>
    <t>Trişcă Raluca</t>
  </si>
  <si>
    <t xml:space="preserve">Vlad Florina </t>
  </si>
  <si>
    <t>SALVA</t>
  </si>
  <si>
    <t>NIMIGEA</t>
  </si>
  <si>
    <t>TELCIU</t>
  </si>
  <si>
    <t>MORARIU  IOAN</t>
  </si>
  <si>
    <t>ROS  STEFANA</t>
  </si>
  <si>
    <t>RUS PAULA</t>
  </si>
  <si>
    <t>TIMOCE FLOAREA</t>
  </si>
  <si>
    <t>POENAR PAUL IONUT</t>
  </si>
  <si>
    <t>SZASZ TEODOR</t>
  </si>
  <si>
    <t>OLTEAN ROXANA LARISA</t>
  </si>
  <si>
    <t>Şc. Gen. Budacu de Sus</t>
  </si>
  <si>
    <t>Cucui  Ana</t>
  </si>
  <si>
    <t>URS ANDREEA  IONELA</t>
  </si>
  <si>
    <t xml:space="preserve">Şc. Gen. Sîntioana </t>
  </si>
  <si>
    <t xml:space="preserve">Stupar Ioan </t>
  </si>
  <si>
    <t>GERMAN  SEBASTIAN</t>
  </si>
  <si>
    <t>Şc. Gen. Şieu</t>
  </si>
  <si>
    <t xml:space="preserve">Horga  Floare </t>
  </si>
  <si>
    <t>Sc.gen.Dipsa</t>
  </si>
  <si>
    <t>Andreica Crina</t>
  </si>
  <si>
    <t>Buzan A. Adrian Marius</t>
  </si>
  <si>
    <t>Oltean F. Florin Daniel</t>
  </si>
  <si>
    <t>Mihalci Ioan</t>
  </si>
  <si>
    <t>CARDAN IONUT</t>
  </si>
  <si>
    <t>Terchila Simion</t>
  </si>
  <si>
    <t>MIRON ANDREEA</t>
  </si>
  <si>
    <t>HOZA GRIGORE</t>
  </si>
  <si>
    <t>Polgar Nicusor</t>
  </si>
  <si>
    <t>OLIMPIADA DE MATEMATICĂ</t>
  </si>
  <si>
    <t>INSPECTORATUL ŞCOLAR JUDEŢEAN</t>
  </si>
  <si>
    <t>BISTRIŢA-NĂSĂUD</t>
  </si>
  <si>
    <t>FAZA JUDEŢEANĂ-12.03.2011</t>
  </si>
  <si>
    <t>CN LR B-ŢA</t>
  </si>
  <si>
    <t>BOZBICI ROXANA</t>
  </si>
  <si>
    <t>Lic.Teaca</t>
  </si>
  <si>
    <t>Bunea-Domşa Dorin</t>
  </si>
  <si>
    <t>TOMULEA ADRIANA</t>
  </si>
  <si>
    <t>PREŞEDINTE COMISIE,</t>
  </si>
  <si>
    <t>INSPECTOR ŞCOLAR GENERAL ADJUNCT</t>
  </si>
  <si>
    <t>PROF. ROMOCEA MIRCEA</t>
  </si>
  <si>
    <t>TOTAL</t>
  </si>
  <si>
    <t>Subiect 1</t>
  </si>
  <si>
    <t>Subiect 2</t>
  </si>
  <si>
    <t>Subiect 3</t>
  </si>
  <si>
    <t>Subiect 4</t>
  </si>
  <si>
    <t>REZULTATE</t>
  </si>
  <si>
    <t>GRUP SC.EC.NASAUD</t>
  </si>
  <si>
    <t>Liceul “S.HALITA”</t>
  </si>
  <si>
    <t>C.N."G.Cosbuc"Nasaud</t>
  </si>
  <si>
    <t>COL.TEHNIC INFOEL</t>
  </si>
  <si>
    <t>Liceul “S. HALITA"SG.BĂI</t>
  </si>
  <si>
    <t>C.N."G.Coşbuc"Năsăud</t>
  </si>
  <si>
    <t>Lic.T.„C.R.Vivu”  Teaca</t>
  </si>
  <si>
    <t>C.N."G.Cosbuc" Nasaud</t>
  </si>
  <si>
    <t>LANG CRISTINE GARIELLA</t>
  </si>
  <si>
    <t>premii</t>
  </si>
  <si>
    <t>I</t>
  </si>
  <si>
    <t>II</t>
  </si>
  <si>
    <t>III</t>
  </si>
  <si>
    <t>mentiune</t>
  </si>
  <si>
    <t>REZULTATE FINALE DUPA CONTESTATII</t>
  </si>
  <si>
    <t>calificat ONM</t>
  </si>
  <si>
    <t>calificat concurs</t>
  </si>
  <si>
    <t>etapa nationala</t>
  </si>
  <si>
    <t>Grigore Moisil</t>
  </si>
  <si>
    <t>PREMIUL</t>
  </si>
  <si>
    <t>Mentiune</t>
  </si>
  <si>
    <t>premiul</t>
  </si>
  <si>
    <t>IOVIŢĂ EDITH</t>
  </si>
  <si>
    <t>BALINT CSILLA</t>
  </si>
  <si>
    <t>INSPECTOR ŞCOLAR DE SPECIALITATE,</t>
  </si>
  <si>
    <t>PROF. DOREL COSIC</t>
  </si>
  <si>
    <t>Bosancu Adrian</t>
  </si>
  <si>
    <t>Bosancu Maria</t>
  </si>
  <si>
    <t>Domide Elena</t>
  </si>
  <si>
    <t>Corutiu Ioan</t>
  </si>
  <si>
    <t>Iloaie Ştefan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</si>
</sst>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55" applyFont="1" applyFill="1" applyBorder="1" applyAlignment="1">
      <alignment horizontal="left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6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55" applyFont="1" applyFill="1" applyBorder="1" applyAlignment="1">
      <alignment horizontal="left"/>
      <protection/>
    </xf>
    <xf numFmtId="0" fontId="7" fillId="0" borderId="0" xfId="55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55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55" applyFont="1" applyFill="1" applyBorder="1" applyAlignment="1">
      <alignment horizontal="left"/>
      <protection/>
    </xf>
    <xf numFmtId="0" fontId="6" fillId="33" borderId="10" xfId="55" applyFont="1" applyFill="1" applyBorder="1" applyAlignment="1">
      <alignment horizontal="left"/>
      <protection/>
    </xf>
    <xf numFmtId="0" fontId="6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2" fontId="6" fillId="0" borderId="10" xfId="0" applyNumberFormat="1" applyFont="1" applyFill="1" applyBorder="1" applyAlignment="1">
      <alignment horizontal="left"/>
    </xf>
    <xf numFmtId="0" fontId="2" fillId="33" borderId="10" xfId="55" applyFont="1" applyFill="1" applyBorder="1" applyAlignment="1">
      <alignment horizontal="left"/>
      <protection/>
    </xf>
    <xf numFmtId="0" fontId="6" fillId="33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10" xfId="55" applyFont="1" applyFill="1" applyBorder="1" applyAlignment="1">
      <alignment horizontal="left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7.140625" style="10" customWidth="1"/>
    <col min="2" max="2" width="22.8515625" style="10" customWidth="1"/>
    <col min="3" max="3" width="8.00390625" style="10" customWidth="1"/>
    <col min="4" max="4" width="22.140625" style="10" customWidth="1"/>
    <col min="5" max="5" width="20.57421875" style="10" customWidth="1"/>
    <col min="6" max="6" width="9.8515625" style="10" hidden="1" customWidth="1"/>
    <col min="7" max="7" width="9.57421875" style="10" hidden="1" customWidth="1"/>
    <col min="8" max="8" width="10.57421875" style="10" hidden="1" customWidth="1"/>
    <col min="9" max="9" width="10.421875" style="10" hidden="1" customWidth="1"/>
    <col min="10" max="10" width="10.421875" style="10" customWidth="1"/>
    <col min="11" max="11" width="15.57421875" style="10" customWidth="1"/>
    <col min="12" max="12" width="16.140625" style="10" customWidth="1"/>
    <col min="13" max="16384" width="9.140625" style="10" customWidth="1"/>
  </cols>
  <sheetData>
    <row r="1" ht="15.75">
      <c r="A1" s="13" t="s">
        <v>263</v>
      </c>
    </row>
    <row r="2" ht="15.75">
      <c r="A2" s="13" t="s">
        <v>264</v>
      </c>
    </row>
    <row r="3" ht="15.75"/>
    <row r="4" ht="15.75"/>
    <row r="5" spans="3:6" ht="15.75">
      <c r="C5" s="14" t="s">
        <v>262</v>
      </c>
      <c r="D5" s="14"/>
      <c r="E5" s="14"/>
      <c r="F5" s="15"/>
    </row>
    <row r="6" spans="3:6" ht="15.75">
      <c r="C6" s="14" t="s">
        <v>265</v>
      </c>
      <c r="D6" s="14"/>
      <c r="E6" s="14"/>
      <c r="F6" s="15"/>
    </row>
    <row r="7" ht="15.75">
      <c r="F7" s="13" t="s">
        <v>279</v>
      </c>
    </row>
    <row r="8" spans="3:9" ht="15.75">
      <c r="C8" s="43" t="s">
        <v>294</v>
      </c>
      <c r="D8" s="43"/>
      <c r="E8" s="43"/>
      <c r="F8" s="43"/>
      <c r="G8" s="43"/>
      <c r="H8" s="43"/>
      <c r="I8" s="43"/>
    </row>
    <row r="9" ht="15.75"/>
    <row r="10" spans="1:12" s="11" customFormat="1" ht="15.7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275</v>
      </c>
      <c r="G10" s="9" t="s">
        <v>276</v>
      </c>
      <c r="H10" s="9" t="s">
        <v>277</v>
      </c>
      <c r="I10" s="9" t="s">
        <v>278</v>
      </c>
      <c r="J10" s="9" t="s">
        <v>289</v>
      </c>
      <c r="K10" s="28" t="s">
        <v>295</v>
      </c>
      <c r="L10" s="28" t="s">
        <v>296</v>
      </c>
    </row>
    <row r="11" spans="1:12" ht="15.75">
      <c r="A11" s="21">
        <v>1</v>
      </c>
      <c r="B11" s="22" t="s">
        <v>10</v>
      </c>
      <c r="C11" s="22" t="s">
        <v>35</v>
      </c>
      <c r="D11" s="22" t="s">
        <v>5</v>
      </c>
      <c r="E11" s="22" t="s">
        <v>6</v>
      </c>
      <c r="F11" s="23">
        <v>4.5</v>
      </c>
      <c r="G11" s="23">
        <v>4</v>
      </c>
      <c r="H11" s="23">
        <v>7</v>
      </c>
      <c r="I11" s="23">
        <v>2.5</v>
      </c>
      <c r="J11" s="23" t="s">
        <v>290</v>
      </c>
      <c r="K11" s="29" t="s">
        <v>297</v>
      </c>
      <c r="L11" s="30" t="s">
        <v>298</v>
      </c>
    </row>
    <row r="12" spans="1:12" ht="15.75">
      <c r="A12" s="21">
        <f>A11+1</f>
        <v>2</v>
      </c>
      <c r="B12" s="23" t="s">
        <v>145</v>
      </c>
      <c r="C12" s="22" t="s">
        <v>35</v>
      </c>
      <c r="D12" s="23" t="s">
        <v>142</v>
      </c>
      <c r="E12" s="23" t="s">
        <v>143</v>
      </c>
      <c r="F12" s="23">
        <v>3</v>
      </c>
      <c r="G12" s="23">
        <v>2</v>
      </c>
      <c r="H12" s="23">
        <v>4.5</v>
      </c>
      <c r="I12" s="23">
        <v>1</v>
      </c>
      <c r="J12" s="23" t="s">
        <v>291</v>
      </c>
      <c r="K12" s="29"/>
      <c r="L12" s="30" t="s">
        <v>298</v>
      </c>
    </row>
    <row r="13" spans="1:12" ht="15.75">
      <c r="A13" s="21">
        <f aca="true" t="shared" si="0" ref="A13:A58">A12+1</f>
        <v>3</v>
      </c>
      <c r="B13" s="23" t="s">
        <v>51</v>
      </c>
      <c r="C13" s="22" t="s">
        <v>35</v>
      </c>
      <c r="D13" s="23" t="s">
        <v>25</v>
      </c>
      <c r="E13" s="23" t="s">
        <v>31</v>
      </c>
      <c r="F13" s="23">
        <v>2</v>
      </c>
      <c r="G13" s="23">
        <v>0.5</v>
      </c>
      <c r="H13" s="23">
        <v>3</v>
      </c>
      <c r="I13" s="23">
        <v>2</v>
      </c>
      <c r="J13" s="23" t="s">
        <v>292</v>
      </c>
      <c r="K13" s="29"/>
      <c r="L13" s="30" t="s">
        <v>298</v>
      </c>
    </row>
    <row r="14" spans="1:12" ht="15.75">
      <c r="A14" s="21">
        <f t="shared" si="0"/>
        <v>4</v>
      </c>
      <c r="B14" s="23" t="s">
        <v>46</v>
      </c>
      <c r="C14" s="22" t="s">
        <v>35</v>
      </c>
      <c r="D14" s="25" t="s">
        <v>21</v>
      </c>
      <c r="E14" s="23" t="s">
        <v>29</v>
      </c>
      <c r="F14" s="23">
        <v>1.25</v>
      </c>
      <c r="G14" s="23">
        <v>0</v>
      </c>
      <c r="H14" s="23">
        <v>3</v>
      </c>
      <c r="I14" s="23">
        <v>2</v>
      </c>
      <c r="J14" s="27" t="s">
        <v>293</v>
      </c>
      <c r="K14" s="2"/>
      <c r="L14" s="2"/>
    </row>
    <row r="15" spans="1:12" ht="15.75">
      <c r="A15" s="21">
        <f t="shared" si="0"/>
        <v>5</v>
      </c>
      <c r="B15" s="26" t="s">
        <v>56</v>
      </c>
      <c r="C15" s="22" t="s">
        <v>35</v>
      </c>
      <c r="D15" s="23" t="s">
        <v>23</v>
      </c>
      <c r="E15" s="23" t="s">
        <v>28</v>
      </c>
      <c r="F15" s="23">
        <v>0.5</v>
      </c>
      <c r="G15" s="23">
        <v>2</v>
      </c>
      <c r="H15" s="23">
        <v>1</v>
      </c>
      <c r="I15" s="23">
        <v>2</v>
      </c>
      <c r="J15" s="27" t="s">
        <v>293</v>
      </c>
      <c r="K15" s="2"/>
      <c r="L15" s="2"/>
    </row>
    <row r="16" spans="1:12" ht="15.75">
      <c r="A16" s="21">
        <f t="shared" si="0"/>
        <v>6</v>
      </c>
      <c r="B16" s="23" t="s">
        <v>34</v>
      </c>
      <c r="C16" s="22" t="s">
        <v>35</v>
      </c>
      <c r="D16" s="23" t="s">
        <v>24</v>
      </c>
      <c r="E16" s="23" t="s">
        <v>36</v>
      </c>
      <c r="F16" s="23">
        <v>1</v>
      </c>
      <c r="G16" s="23">
        <v>0</v>
      </c>
      <c r="H16" s="23">
        <v>3.5</v>
      </c>
      <c r="I16" s="23">
        <v>1</v>
      </c>
      <c r="J16" s="27" t="s">
        <v>293</v>
      </c>
      <c r="K16" s="2"/>
      <c r="L16" s="2"/>
    </row>
    <row r="17" spans="1:12" ht="15.75">
      <c r="A17" s="21">
        <f t="shared" si="0"/>
        <v>7</v>
      </c>
      <c r="B17" s="23" t="s">
        <v>44</v>
      </c>
      <c r="C17" s="22" t="s">
        <v>35</v>
      </c>
      <c r="D17" s="23" t="s">
        <v>26</v>
      </c>
      <c r="E17" s="23" t="s">
        <v>27</v>
      </c>
      <c r="F17" s="23">
        <v>1.5</v>
      </c>
      <c r="G17" s="23">
        <v>0.5</v>
      </c>
      <c r="H17" s="23">
        <v>2.5</v>
      </c>
      <c r="I17" s="23">
        <v>1</v>
      </c>
      <c r="J17" s="27" t="s">
        <v>293</v>
      </c>
      <c r="K17" s="2"/>
      <c r="L17" s="2"/>
    </row>
    <row r="18" spans="1:12" ht="15.75">
      <c r="A18" s="21">
        <f t="shared" si="0"/>
        <v>8</v>
      </c>
      <c r="B18" s="26" t="s">
        <v>40</v>
      </c>
      <c r="C18" s="22" t="s">
        <v>35</v>
      </c>
      <c r="D18" s="23" t="s">
        <v>23</v>
      </c>
      <c r="E18" s="23" t="s">
        <v>28</v>
      </c>
      <c r="F18" s="23">
        <v>1</v>
      </c>
      <c r="G18" s="23">
        <v>0</v>
      </c>
      <c r="H18" s="23">
        <v>3</v>
      </c>
      <c r="I18" s="23">
        <v>1</v>
      </c>
      <c r="J18" s="27" t="s">
        <v>293</v>
      </c>
      <c r="K18" s="2"/>
      <c r="L18" s="2"/>
    </row>
    <row r="19" spans="1:12" ht="15.75">
      <c r="A19" s="21">
        <f t="shared" si="0"/>
        <v>9</v>
      </c>
      <c r="B19" s="26" t="s">
        <v>59</v>
      </c>
      <c r="C19" s="22" t="s">
        <v>35</v>
      </c>
      <c r="D19" s="23" t="s">
        <v>23</v>
      </c>
      <c r="E19" s="23" t="s">
        <v>28</v>
      </c>
      <c r="F19" s="23">
        <v>1.25</v>
      </c>
      <c r="G19" s="23">
        <v>0</v>
      </c>
      <c r="H19" s="23">
        <v>2.5</v>
      </c>
      <c r="I19" s="23">
        <v>1</v>
      </c>
      <c r="J19" s="27" t="s">
        <v>293</v>
      </c>
      <c r="K19" s="2"/>
      <c r="L19" s="2"/>
    </row>
    <row r="20" spans="1:12" ht="15.75">
      <c r="A20" s="21">
        <f t="shared" si="0"/>
        <v>10</v>
      </c>
      <c r="B20" s="23" t="s">
        <v>53</v>
      </c>
      <c r="C20" s="22" t="s">
        <v>35</v>
      </c>
      <c r="D20" s="23" t="s">
        <v>25</v>
      </c>
      <c r="E20" s="23" t="s">
        <v>39</v>
      </c>
      <c r="F20" s="23">
        <v>1</v>
      </c>
      <c r="G20" s="23">
        <v>1</v>
      </c>
      <c r="H20" s="23">
        <v>2.5</v>
      </c>
      <c r="I20" s="23">
        <v>0</v>
      </c>
      <c r="J20" s="27" t="s">
        <v>293</v>
      </c>
      <c r="K20" s="2"/>
      <c r="L20" s="2"/>
    </row>
    <row r="21" spans="1:12" ht="15.75">
      <c r="A21" s="21">
        <f t="shared" si="0"/>
        <v>11</v>
      </c>
      <c r="B21" s="22" t="s">
        <v>11</v>
      </c>
      <c r="C21" s="22" t="s">
        <v>35</v>
      </c>
      <c r="D21" s="22" t="s">
        <v>5</v>
      </c>
      <c r="E21" s="22" t="s">
        <v>6</v>
      </c>
      <c r="F21" s="27">
        <v>1</v>
      </c>
      <c r="G21" s="27">
        <v>1.25</v>
      </c>
      <c r="H21" s="27">
        <v>2</v>
      </c>
      <c r="I21" s="27">
        <v>0</v>
      </c>
      <c r="J21" s="27" t="s">
        <v>293</v>
      </c>
      <c r="K21" s="2"/>
      <c r="L21" s="2"/>
    </row>
    <row r="22" spans="1:12" ht="15.75">
      <c r="A22" s="21">
        <f t="shared" si="0"/>
        <v>12</v>
      </c>
      <c r="B22" s="23" t="s">
        <v>47</v>
      </c>
      <c r="C22" s="22" t="s">
        <v>35</v>
      </c>
      <c r="D22" s="25" t="s">
        <v>21</v>
      </c>
      <c r="E22" s="23" t="s">
        <v>30</v>
      </c>
      <c r="F22" s="23">
        <v>1.25</v>
      </c>
      <c r="G22" s="23">
        <v>0</v>
      </c>
      <c r="H22" s="23">
        <v>2</v>
      </c>
      <c r="I22" s="23">
        <v>1</v>
      </c>
      <c r="J22" s="27" t="s">
        <v>293</v>
      </c>
      <c r="K22" s="2"/>
      <c r="L22" s="2"/>
    </row>
    <row r="23" spans="1:12" ht="15.75">
      <c r="A23" s="21">
        <f t="shared" si="0"/>
        <v>13</v>
      </c>
      <c r="B23" s="23" t="s">
        <v>148</v>
      </c>
      <c r="C23" s="22" t="s">
        <v>35</v>
      </c>
      <c r="D23" s="23" t="s">
        <v>144</v>
      </c>
      <c r="E23" s="23" t="s">
        <v>147</v>
      </c>
      <c r="F23" s="23">
        <v>0</v>
      </c>
      <c r="G23" s="23">
        <v>0</v>
      </c>
      <c r="H23" s="23">
        <v>3</v>
      </c>
      <c r="I23" s="23">
        <v>1</v>
      </c>
      <c r="J23" s="27" t="s">
        <v>293</v>
      </c>
      <c r="K23" s="2"/>
      <c r="L23" s="2"/>
    </row>
    <row r="24" spans="1:12" ht="15.75">
      <c r="A24" s="21">
        <f t="shared" si="0"/>
        <v>14</v>
      </c>
      <c r="B24" s="23" t="s">
        <v>94</v>
      </c>
      <c r="C24" s="22" t="s">
        <v>35</v>
      </c>
      <c r="D24" s="23" t="s">
        <v>85</v>
      </c>
      <c r="E24" s="23" t="s">
        <v>88</v>
      </c>
      <c r="F24" s="23">
        <v>0.5</v>
      </c>
      <c r="G24" s="23">
        <v>0.5</v>
      </c>
      <c r="H24" s="23">
        <v>1</v>
      </c>
      <c r="I24" s="23">
        <v>2</v>
      </c>
      <c r="J24" s="27" t="s">
        <v>293</v>
      </c>
      <c r="K24" s="2"/>
      <c r="L24" s="2"/>
    </row>
    <row r="25" spans="1:12" ht="15.75">
      <c r="A25" s="21">
        <f t="shared" si="0"/>
        <v>15</v>
      </c>
      <c r="B25" s="26" t="s">
        <v>41</v>
      </c>
      <c r="C25" s="22" t="s">
        <v>35</v>
      </c>
      <c r="D25" s="23" t="s">
        <v>23</v>
      </c>
      <c r="E25" s="23" t="s">
        <v>28</v>
      </c>
      <c r="F25" s="23">
        <v>1.25</v>
      </c>
      <c r="G25" s="23">
        <v>0</v>
      </c>
      <c r="H25" s="23">
        <v>0.5</v>
      </c>
      <c r="I25" s="23">
        <v>2</v>
      </c>
      <c r="J25" s="27" t="s">
        <v>293</v>
      </c>
      <c r="K25" s="2"/>
      <c r="L25" s="2"/>
    </row>
    <row r="26" spans="1:12" ht="15.75">
      <c r="A26" s="21">
        <f t="shared" si="0"/>
        <v>16</v>
      </c>
      <c r="B26" s="26" t="s">
        <v>37</v>
      </c>
      <c r="C26" s="22" t="s">
        <v>35</v>
      </c>
      <c r="D26" s="23" t="s">
        <v>23</v>
      </c>
      <c r="E26" s="23" t="s">
        <v>28</v>
      </c>
      <c r="F26" s="23">
        <v>0.25</v>
      </c>
      <c r="G26" s="23">
        <v>0.5</v>
      </c>
      <c r="H26" s="23">
        <v>2</v>
      </c>
      <c r="I26" s="23">
        <v>1</v>
      </c>
      <c r="J26" s="27" t="s">
        <v>293</v>
      </c>
      <c r="K26" s="2"/>
      <c r="L26" s="2"/>
    </row>
    <row r="27" spans="1:12" ht="15.75">
      <c r="A27" s="21">
        <f t="shared" si="0"/>
        <v>17</v>
      </c>
      <c r="B27" s="23" t="s">
        <v>96</v>
      </c>
      <c r="C27" s="22" t="s">
        <v>35</v>
      </c>
      <c r="D27" s="23" t="s">
        <v>86</v>
      </c>
      <c r="E27" s="23" t="s">
        <v>97</v>
      </c>
      <c r="F27" s="23">
        <v>1</v>
      </c>
      <c r="G27" s="23">
        <v>0.5</v>
      </c>
      <c r="H27" s="23">
        <v>2</v>
      </c>
      <c r="I27" s="23">
        <v>0</v>
      </c>
      <c r="J27" s="27" t="s">
        <v>293</v>
      </c>
      <c r="K27" s="2"/>
      <c r="L27" s="2"/>
    </row>
    <row r="28" spans="1:12" ht="15.75">
      <c r="A28" s="21">
        <f t="shared" si="0"/>
        <v>18</v>
      </c>
      <c r="B28" s="26" t="s">
        <v>54</v>
      </c>
      <c r="C28" s="22" t="s">
        <v>35</v>
      </c>
      <c r="D28" s="23" t="s">
        <v>23</v>
      </c>
      <c r="E28" s="23" t="s">
        <v>32</v>
      </c>
      <c r="F28" s="23">
        <v>0.5</v>
      </c>
      <c r="G28" s="23">
        <v>0</v>
      </c>
      <c r="H28" s="23">
        <v>2</v>
      </c>
      <c r="I28" s="23">
        <v>1</v>
      </c>
      <c r="J28" s="27" t="s">
        <v>293</v>
      </c>
      <c r="K28" s="2"/>
      <c r="L28" s="2"/>
    </row>
    <row r="29" spans="1:12" s="12" customFormat="1" ht="15.75">
      <c r="A29" s="21">
        <f t="shared" si="0"/>
        <v>19</v>
      </c>
      <c r="B29" s="23" t="s">
        <v>38</v>
      </c>
      <c r="C29" s="22" t="s">
        <v>35</v>
      </c>
      <c r="D29" s="23" t="s">
        <v>25</v>
      </c>
      <c r="E29" s="23" t="s">
        <v>39</v>
      </c>
      <c r="F29" s="23">
        <v>1</v>
      </c>
      <c r="G29" s="23">
        <v>0</v>
      </c>
      <c r="H29" s="23">
        <v>1</v>
      </c>
      <c r="I29" s="23">
        <v>1</v>
      </c>
      <c r="J29" s="27" t="s">
        <v>293</v>
      </c>
      <c r="K29" s="1"/>
      <c r="L29" s="1"/>
    </row>
    <row r="30" spans="1:12" ht="15.75">
      <c r="A30" s="21">
        <f t="shared" si="0"/>
        <v>20</v>
      </c>
      <c r="B30" s="25" t="s">
        <v>114</v>
      </c>
      <c r="C30" s="22" t="s">
        <v>35</v>
      </c>
      <c r="D30" s="25" t="s">
        <v>115</v>
      </c>
      <c r="E30" s="25" t="s">
        <v>310</v>
      </c>
      <c r="F30" s="26">
        <v>0.5</v>
      </c>
      <c r="G30" s="23">
        <v>0</v>
      </c>
      <c r="H30" s="23">
        <v>2.5</v>
      </c>
      <c r="I30" s="23">
        <v>0</v>
      </c>
      <c r="J30" s="27" t="s">
        <v>293</v>
      </c>
      <c r="K30" s="2"/>
      <c r="L30" s="2"/>
    </row>
    <row r="31" spans="1:12" ht="15.75">
      <c r="A31" s="21">
        <f t="shared" si="0"/>
        <v>21</v>
      </c>
      <c r="B31" s="23" t="s">
        <v>42</v>
      </c>
      <c r="C31" s="22" t="s">
        <v>35</v>
      </c>
      <c r="D31" s="23" t="s">
        <v>24</v>
      </c>
      <c r="E31" s="23" t="s">
        <v>36</v>
      </c>
      <c r="F31" s="23">
        <v>1</v>
      </c>
      <c r="G31" s="23">
        <v>0</v>
      </c>
      <c r="H31" s="23">
        <v>1</v>
      </c>
      <c r="I31" s="23">
        <v>1</v>
      </c>
      <c r="J31" s="27" t="s">
        <v>293</v>
      </c>
      <c r="K31" s="2"/>
      <c r="L31" s="2"/>
    </row>
    <row r="32" spans="1:12" ht="15.75">
      <c r="A32" s="20">
        <f t="shared" si="0"/>
        <v>22</v>
      </c>
      <c r="B32" s="4" t="s">
        <v>119</v>
      </c>
      <c r="C32" s="8" t="s">
        <v>35</v>
      </c>
      <c r="D32" s="4" t="s">
        <v>111</v>
      </c>
      <c r="E32" s="4"/>
      <c r="F32" s="3">
        <v>0.25</v>
      </c>
      <c r="G32" s="2">
        <v>0</v>
      </c>
      <c r="H32" s="2">
        <v>1.5</v>
      </c>
      <c r="I32" s="2">
        <v>1</v>
      </c>
      <c r="J32" s="2"/>
      <c r="K32" s="2"/>
      <c r="L32" s="2"/>
    </row>
    <row r="33" spans="1:12" ht="15.75">
      <c r="A33" s="20">
        <f t="shared" si="0"/>
        <v>23</v>
      </c>
      <c r="B33" s="3" t="s">
        <v>49</v>
      </c>
      <c r="C33" s="8" t="s">
        <v>35</v>
      </c>
      <c r="D33" s="3" t="s">
        <v>22</v>
      </c>
      <c r="E33" s="3" t="s">
        <v>50</v>
      </c>
      <c r="F33" s="2">
        <v>1.25</v>
      </c>
      <c r="G33" s="2">
        <v>0</v>
      </c>
      <c r="H33" s="2">
        <v>0.5</v>
      </c>
      <c r="I33" s="2">
        <v>1</v>
      </c>
      <c r="J33" s="2"/>
      <c r="K33" s="2"/>
      <c r="L33" s="2"/>
    </row>
    <row r="34" spans="1:12" ht="15.75">
      <c r="A34" s="20">
        <f t="shared" si="0"/>
        <v>24</v>
      </c>
      <c r="B34" s="2" t="s">
        <v>43</v>
      </c>
      <c r="C34" s="8" t="s">
        <v>35</v>
      </c>
      <c r="D34" s="2" t="s">
        <v>25</v>
      </c>
      <c r="E34" s="2" t="s">
        <v>31</v>
      </c>
      <c r="F34" s="2">
        <v>0</v>
      </c>
      <c r="G34" s="2">
        <v>0</v>
      </c>
      <c r="H34" s="2">
        <v>1.5</v>
      </c>
      <c r="I34" s="2">
        <v>1</v>
      </c>
      <c r="J34" s="2"/>
      <c r="K34" s="2"/>
      <c r="L34" s="2"/>
    </row>
    <row r="35" spans="1:12" ht="15.75">
      <c r="A35" s="20">
        <f t="shared" si="0"/>
        <v>25</v>
      </c>
      <c r="B35" s="4" t="s">
        <v>121</v>
      </c>
      <c r="C35" s="8" t="s">
        <v>35</v>
      </c>
      <c r="D35" s="4" t="s">
        <v>110</v>
      </c>
      <c r="E35" s="4"/>
      <c r="F35" s="3">
        <v>1</v>
      </c>
      <c r="G35" s="2">
        <v>0</v>
      </c>
      <c r="H35" s="2">
        <v>0.5</v>
      </c>
      <c r="I35" s="2">
        <v>1</v>
      </c>
      <c r="J35" s="2"/>
      <c r="K35" s="2"/>
      <c r="L35" s="2"/>
    </row>
    <row r="36" spans="1:12" s="12" customFormat="1" ht="15.75">
      <c r="A36" s="20">
        <f t="shared" si="0"/>
        <v>26</v>
      </c>
      <c r="B36" s="3" t="s">
        <v>52</v>
      </c>
      <c r="C36" s="8" t="s">
        <v>35</v>
      </c>
      <c r="D36" s="2" t="s">
        <v>23</v>
      </c>
      <c r="E36" s="2" t="s">
        <v>28</v>
      </c>
      <c r="F36" s="2">
        <v>0.75</v>
      </c>
      <c r="G36" s="2">
        <v>0.25</v>
      </c>
      <c r="H36" s="2">
        <v>0.5</v>
      </c>
      <c r="I36" s="2">
        <v>1</v>
      </c>
      <c r="J36" s="2"/>
      <c r="K36" s="1"/>
      <c r="L36" s="1"/>
    </row>
    <row r="37" spans="1:12" ht="15.75">
      <c r="A37" s="20">
        <f t="shared" si="0"/>
        <v>27</v>
      </c>
      <c r="B37" s="4" t="s">
        <v>116</v>
      </c>
      <c r="C37" s="8" t="s">
        <v>35</v>
      </c>
      <c r="D37" s="4" t="s">
        <v>115</v>
      </c>
      <c r="E37" s="4"/>
      <c r="F37" s="2">
        <v>1</v>
      </c>
      <c r="G37" s="2">
        <v>0</v>
      </c>
      <c r="H37" s="2">
        <v>0.5</v>
      </c>
      <c r="I37" s="2">
        <v>1</v>
      </c>
      <c r="J37" s="2"/>
      <c r="K37" s="2"/>
      <c r="L37" s="2"/>
    </row>
    <row r="38" spans="1:12" ht="15.75">
      <c r="A38" s="20">
        <f t="shared" si="0"/>
        <v>28</v>
      </c>
      <c r="B38" s="3" t="s">
        <v>227</v>
      </c>
      <c r="C38" s="8" t="s">
        <v>35</v>
      </c>
      <c r="D38" s="3" t="s">
        <v>225</v>
      </c>
      <c r="E38" s="3" t="s">
        <v>226</v>
      </c>
      <c r="F38" s="2">
        <v>0.5</v>
      </c>
      <c r="G38" s="2">
        <v>0.5</v>
      </c>
      <c r="H38" s="2">
        <v>0.5</v>
      </c>
      <c r="I38" s="2">
        <v>1</v>
      </c>
      <c r="J38" s="2"/>
      <c r="K38" s="2"/>
      <c r="L38" s="2"/>
    </row>
    <row r="39" spans="1:12" ht="15.75">
      <c r="A39" s="20">
        <f t="shared" si="0"/>
        <v>29</v>
      </c>
      <c r="B39" s="2" t="s">
        <v>98</v>
      </c>
      <c r="C39" s="8" t="s">
        <v>35</v>
      </c>
      <c r="D39" s="2" t="s">
        <v>99</v>
      </c>
      <c r="E39" s="2" t="s">
        <v>91</v>
      </c>
      <c r="F39" s="2">
        <v>1</v>
      </c>
      <c r="G39" s="2">
        <v>0</v>
      </c>
      <c r="H39" s="2">
        <v>0.5</v>
      </c>
      <c r="I39" s="2">
        <v>1</v>
      </c>
      <c r="J39" s="2"/>
      <c r="K39" s="2"/>
      <c r="L39" s="2"/>
    </row>
    <row r="40" spans="1:12" s="12" customFormat="1" ht="15.75">
      <c r="A40" s="20">
        <f t="shared" si="0"/>
        <v>30</v>
      </c>
      <c r="B40" s="3" t="s">
        <v>48</v>
      </c>
      <c r="C40" s="8" t="s">
        <v>35</v>
      </c>
      <c r="D40" s="2" t="s">
        <v>23</v>
      </c>
      <c r="E40" s="2" t="s">
        <v>28</v>
      </c>
      <c r="F40" s="2">
        <v>0.25</v>
      </c>
      <c r="G40" s="2">
        <v>0</v>
      </c>
      <c r="H40" s="2">
        <v>2</v>
      </c>
      <c r="I40" s="2">
        <v>0</v>
      </c>
      <c r="J40" s="2"/>
      <c r="K40" s="1"/>
      <c r="L40" s="1"/>
    </row>
    <row r="41" spans="1:12" ht="15.75">
      <c r="A41" s="20">
        <f t="shared" si="0"/>
        <v>31</v>
      </c>
      <c r="B41" s="1" t="s">
        <v>14</v>
      </c>
      <c r="C41" s="8" t="s">
        <v>35</v>
      </c>
      <c r="D41" s="1" t="s">
        <v>5</v>
      </c>
      <c r="E41" s="1" t="s">
        <v>6</v>
      </c>
      <c r="F41" s="2">
        <v>0.5</v>
      </c>
      <c r="G41" s="2">
        <v>0.25</v>
      </c>
      <c r="H41" s="2">
        <v>0.5</v>
      </c>
      <c r="I41" s="2">
        <v>1</v>
      </c>
      <c r="J41" s="2"/>
      <c r="K41" s="2"/>
      <c r="L41" s="2"/>
    </row>
    <row r="42" spans="1:12" ht="15.75">
      <c r="A42" s="20">
        <f t="shared" si="0"/>
        <v>32</v>
      </c>
      <c r="B42" s="3" t="s">
        <v>58</v>
      </c>
      <c r="C42" s="8" t="s">
        <v>35</v>
      </c>
      <c r="D42" s="2" t="s">
        <v>23</v>
      </c>
      <c r="E42" s="2" t="s">
        <v>28</v>
      </c>
      <c r="F42" s="2">
        <v>0.75</v>
      </c>
      <c r="G42" s="2">
        <v>0.5</v>
      </c>
      <c r="H42" s="2">
        <v>0</v>
      </c>
      <c r="I42" s="2">
        <v>1</v>
      </c>
      <c r="J42" s="2"/>
      <c r="K42" s="2"/>
      <c r="L42" s="2"/>
    </row>
    <row r="43" spans="1:12" ht="31.5">
      <c r="A43" s="20">
        <f t="shared" si="0"/>
        <v>33</v>
      </c>
      <c r="B43" s="3" t="s">
        <v>243</v>
      </c>
      <c r="C43" s="8" t="s">
        <v>35</v>
      </c>
      <c r="D43" s="3" t="s">
        <v>244</v>
      </c>
      <c r="E43" s="3" t="s">
        <v>245</v>
      </c>
      <c r="F43" s="2">
        <v>0.25</v>
      </c>
      <c r="G43" s="2">
        <v>0</v>
      </c>
      <c r="H43" s="2">
        <v>1</v>
      </c>
      <c r="I43" s="2">
        <v>1</v>
      </c>
      <c r="J43" s="2"/>
      <c r="K43" s="2"/>
      <c r="L43" s="2"/>
    </row>
    <row r="44" spans="1:12" ht="15.75">
      <c r="A44" s="20">
        <f t="shared" si="0"/>
        <v>34</v>
      </c>
      <c r="B44" s="2" t="s">
        <v>93</v>
      </c>
      <c r="C44" s="8" t="s">
        <v>35</v>
      </c>
      <c r="D44" s="2" t="s">
        <v>85</v>
      </c>
      <c r="E44" s="2" t="s">
        <v>88</v>
      </c>
      <c r="F44" s="2">
        <v>1.25</v>
      </c>
      <c r="G44" s="2">
        <v>0.5</v>
      </c>
      <c r="H44" s="2">
        <v>0.5</v>
      </c>
      <c r="I44" s="2">
        <v>0</v>
      </c>
      <c r="J44" s="2"/>
      <c r="K44" s="2"/>
      <c r="L44" s="2"/>
    </row>
    <row r="45" spans="1:12" ht="15.75">
      <c r="A45" s="20">
        <f t="shared" si="0"/>
        <v>35</v>
      </c>
      <c r="B45" s="2" t="s">
        <v>95</v>
      </c>
      <c r="C45" s="8" t="s">
        <v>35</v>
      </c>
      <c r="D45" s="2" t="s">
        <v>85</v>
      </c>
      <c r="E45" s="2" t="s">
        <v>88</v>
      </c>
      <c r="F45" s="2">
        <v>1</v>
      </c>
      <c r="G45" s="2">
        <v>0</v>
      </c>
      <c r="H45" s="2">
        <v>0</v>
      </c>
      <c r="I45" s="2">
        <v>1</v>
      </c>
      <c r="J45" s="1"/>
      <c r="K45" s="2"/>
      <c r="L45" s="2"/>
    </row>
    <row r="46" spans="1:12" ht="15.75">
      <c r="A46" s="20">
        <f t="shared" si="0"/>
        <v>36</v>
      </c>
      <c r="B46" s="2" t="s">
        <v>45</v>
      </c>
      <c r="C46" s="8" t="s">
        <v>35</v>
      </c>
      <c r="D46" s="2" t="s">
        <v>25</v>
      </c>
      <c r="E46" s="2" t="s">
        <v>39</v>
      </c>
      <c r="F46" s="2">
        <v>0.5</v>
      </c>
      <c r="G46" s="2">
        <v>0</v>
      </c>
      <c r="H46" s="2">
        <v>0.5</v>
      </c>
      <c r="I46" s="2">
        <v>1</v>
      </c>
      <c r="J46" s="2"/>
      <c r="K46" s="2"/>
      <c r="L46" s="2"/>
    </row>
    <row r="47" spans="1:12" ht="15.75">
      <c r="A47" s="20">
        <f t="shared" si="0"/>
        <v>37</v>
      </c>
      <c r="B47" s="2" t="s">
        <v>57</v>
      </c>
      <c r="C47" s="8" t="s">
        <v>35</v>
      </c>
      <c r="D47" s="4" t="s">
        <v>21</v>
      </c>
      <c r="E47" s="2" t="s">
        <v>30</v>
      </c>
      <c r="F47" s="2">
        <v>0.25</v>
      </c>
      <c r="G47" s="2">
        <v>0.25</v>
      </c>
      <c r="H47" s="2">
        <v>0</v>
      </c>
      <c r="I47" s="2">
        <v>1</v>
      </c>
      <c r="J47" s="2"/>
      <c r="K47" s="2"/>
      <c r="L47" s="2"/>
    </row>
    <row r="48" spans="1:12" ht="15.75">
      <c r="A48" s="20">
        <f t="shared" si="0"/>
        <v>38</v>
      </c>
      <c r="B48" s="2" t="s">
        <v>149</v>
      </c>
      <c r="C48" s="8" t="s">
        <v>35</v>
      </c>
      <c r="D48" s="2" t="s">
        <v>150</v>
      </c>
      <c r="E48" s="2" t="s">
        <v>151</v>
      </c>
      <c r="F48" s="2">
        <v>1</v>
      </c>
      <c r="G48" s="2">
        <v>0</v>
      </c>
      <c r="H48" s="2">
        <v>0.5</v>
      </c>
      <c r="I48" s="2">
        <v>0</v>
      </c>
      <c r="J48" s="2"/>
      <c r="K48" s="2"/>
      <c r="L48" s="2"/>
    </row>
    <row r="49" spans="1:12" ht="15.75">
      <c r="A49" s="20">
        <f t="shared" si="0"/>
        <v>39</v>
      </c>
      <c r="B49" s="4" t="s">
        <v>239</v>
      </c>
      <c r="C49" s="8" t="s">
        <v>35</v>
      </c>
      <c r="D49" s="4" t="s">
        <v>236</v>
      </c>
      <c r="E49" s="4" t="s">
        <v>240</v>
      </c>
      <c r="F49" s="2">
        <v>1</v>
      </c>
      <c r="G49" s="2">
        <v>0</v>
      </c>
      <c r="H49" s="2">
        <v>0.5</v>
      </c>
      <c r="I49" s="2">
        <v>0</v>
      </c>
      <c r="J49" s="2"/>
      <c r="K49" s="2"/>
      <c r="L49" s="2"/>
    </row>
    <row r="50" spans="1:12" ht="15.75">
      <c r="A50" s="20">
        <f t="shared" si="0"/>
        <v>40</v>
      </c>
      <c r="B50" s="4" t="s">
        <v>120</v>
      </c>
      <c r="C50" s="8" t="s">
        <v>35</v>
      </c>
      <c r="D50" s="4" t="s">
        <v>112</v>
      </c>
      <c r="E50" s="4"/>
      <c r="F50" s="3">
        <v>0.75</v>
      </c>
      <c r="G50" s="2">
        <v>0</v>
      </c>
      <c r="H50" s="2">
        <v>0.5</v>
      </c>
      <c r="I50" s="2">
        <v>0</v>
      </c>
      <c r="J50" s="2"/>
      <c r="K50" s="2"/>
      <c r="L50" s="2"/>
    </row>
    <row r="51" spans="1:12" s="12" customFormat="1" ht="15.75">
      <c r="A51" s="20">
        <f t="shared" si="0"/>
        <v>41</v>
      </c>
      <c r="B51" s="1" t="s">
        <v>12</v>
      </c>
      <c r="C51" s="8" t="s">
        <v>35</v>
      </c>
      <c r="D51" s="1" t="s">
        <v>7</v>
      </c>
      <c r="E51" s="1" t="s">
        <v>13</v>
      </c>
      <c r="F51" s="1">
        <v>0.75</v>
      </c>
      <c r="G51" s="1">
        <v>0</v>
      </c>
      <c r="H51" s="1">
        <v>0.5</v>
      </c>
      <c r="I51" s="1">
        <v>0</v>
      </c>
      <c r="J51" s="2"/>
      <c r="K51" s="1"/>
      <c r="L51" s="1"/>
    </row>
    <row r="52" spans="1:12" ht="15.75">
      <c r="A52" s="20">
        <f t="shared" si="0"/>
        <v>42</v>
      </c>
      <c r="B52" s="3" t="s">
        <v>228</v>
      </c>
      <c r="C52" s="8" t="s">
        <v>35</v>
      </c>
      <c r="D52" s="3" t="s">
        <v>225</v>
      </c>
      <c r="E52" s="3" t="s">
        <v>226</v>
      </c>
      <c r="F52" s="2">
        <v>0.25</v>
      </c>
      <c r="G52" s="2">
        <v>0</v>
      </c>
      <c r="H52" s="2">
        <v>1</v>
      </c>
      <c r="I52" s="2">
        <v>0</v>
      </c>
      <c r="J52" s="2"/>
      <c r="K52" s="2"/>
      <c r="L52" s="2"/>
    </row>
    <row r="53" spans="1:12" ht="15.75">
      <c r="A53" s="20">
        <f t="shared" si="0"/>
        <v>43</v>
      </c>
      <c r="B53" s="4" t="s">
        <v>118</v>
      </c>
      <c r="C53" s="8" t="s">
        <v>35</v>
      </c>
      <c r="D53" s="4" t="s">
        <v>112</v>
      </c>
      <c r="E53" s="4"/>
      <c r="F53" s="2">
        <v>0</v>
      </c>
      <c r="G53" s="2">
        <v>0</v>
      </c>
      <c r="H53" s="2">
        <v>0</v>
      </c>
      <c r="I53" s="2">
        <v>1</v>
      </c>
      <c r="J53" s="2"/>
      <c r="K53" s="2"/>
      <c r="L53" s="2"/>
    </row>
    <row r="54" spans="1:12" ht="15.75">
      <c r="A54" s="20">
        <f t="shared" si="0"/>
        <v>44</v>
      </c>
      <c r="B54" s="4" t="s">
        <v>238</v>
      </c>
      <c r="C54" s="8" t="s">
        <v>35</v>
      </c>
      <c r="D54" s="4" t="s">
        <v>234</v>
      </c>
      <c r="E54" s="4" t="s">
        <v>237</v>
      </c>
      <c r="F54" s="2">
        <v>0.5</v>
      </c>
      <c r="G54" s="2">
        <v>0</v>
      </c>
      <c r="H54" s="2">
        <v>0.5</v>
      </c>
      <c r="I54" s="2">
        <v>0</v>
      </c>
      <c r="J54" s="2"/>
      <c r="K54" s="2"/>
      <c r="L54" s="2"/>
    </row>
    <row r="55" spans="1:12" s="12" customFormat="1" ht="15.75">
      <c r="A55" s="20">
        <f t="shared" si="0"/>
        <v>45</v>
      </c>
      <c r="B55" s="4" t="s">
        <v>117</v>
      </c>
      <c r="C55" s="8" t="s">
        <v>35</v>
      </c>
      <c r="D55" s="4" t="s">
        <v>109</v>
      </c>
      <c r="E55" s="4"/>
      <c r="F55" s="3">
        <v>0.25</v>
      </c>
      <c r="G55" s="2">
        <v>0</v>
      </c>
      <c r="H55" s="2">
        <v>0.5</v>
      </c>
      <c r="I55" s="2">
        <v>0</v>
      </c>
      <c r="J55" s="1"/>
      <c r="K55" s="1"/>
      <c r="L55" s="1"/>
    </row>
    <row r="56" spans="1:12" ht="15.75">
      <c r="A56" s="20">
        <f t="shared" si="0"/>
        <v>46</v>
      </c>
      <c r="B56" s="3" t="s">
        <v>55</v>
      </c>
      <c r="C56" s="8" t="s">
        <v>35</v>
      </c>
      <c r="D56" s="2" t="s">
        <v>23</v>
      </c>
      <c r="E56" s="2" t="s">
        <v>28</v>
      </c>
      <c r="F56" s="2">
        <v>0</v>
      </c>
      <c r="G56" s="2">
        <v>0.5</v>
      </c>
      <c r="H56" s="2">
        <v>0</v>
      </c>
      <c r="I56" s="2">
        <v>0</v>
      </c>
      <c r="J56" s="2"/>
      <c r="K56" s="2"/>
      <c r="L56" s="2"/>
    </row>
    <row r="57" spans="1:12" ht="15.75">
      <c r="A57" s="20">
        <f t="shared" si="0"/>
        <v>47</v>
      </c>
      <c r="B57" s="2" t="s">
        <v>146</v>
      </c>
      <c r="C57" s="8" t="s">
        <v>35</v>
      </c>
      <c r="D57" s="2" t="s">
        <v>144</v>
      </c>
      <c r="E57" s="2" t="s">
        <v>147</v>
      </c>
      <c r="F57" s="2">
        <v>0.25</v>
      </c>
      <c r="G57" s="2">
        <v>0</v>
      </c>
      <c r="H57" s="2">
        <v>0</v>
      </c>
      <c r="I57" s="2">
        <v>0</v>
      </c>
      <c r="J57" s="2"/>
      <c r="K57" s="2"/>
      <c r="L57" s="2"/>
    </row>
    <row r="58" spans="1:12" ht="15.75">
      <c r="A58" s="20">
        <f t="shared" si="0"/>
        <v>48</v>
      </c>
      <c r="B58" s="5" t="s">
        <v>81</v>
      </c>
      <c r="C58" s="8" t="s">
        <v>35</v>
      </c>
      <c r="D58" s="5" t="s">
        <v>79</v>
      </c>
      <c r="E58" s="5" t="s">
        <v>80</v>
      </c>
      <c r="F58" s="2">
        <v>0.25</v>
      </c>
      <c r="G58" s="2">
        <v>0</v>
      </c>
      <c r="H58" s="2">
        <v>0</v>
      </c>
      <c r="I58" s="2">
        <v>0</v>
      </c>
      <c r="J58" s="2"/>
      <c r="K58" s="2"/>
      <c r="L58" s="2"/>
    </row>
    <row r="61" spans="2:7" ht="15.75">
      <c r="B61" s="15" t="s">
        <v>271</v>
      </c>
      <c r="C61" s="15"/>
      <c r="D61" s="15"/>
      <c r="E61" s="18" t="s">
        <v>304</v>
      </c>
      <c r="F61" s="18"/>
      <c r="G61" s="18"/>
    </row>
    <row r="62" spans="2:7" ht="15.75">
      <c r="B62" s="15" t="s">
        <v>272</v>
      </c>
      <c r="C62" s="15"/>
      <c r="D62" s="15"/>
      <c r="E62" s="18" t="s">
        <v>305</v>
      </c>
      <c r="F62" s="18"/>
      <c r="G62" s="18"/>
    </row>
    <row r="63" spans="2:4" ht="15.75">
      <c r="B63" s="15" t="s">
        <v>273</v>
      </c>
      <c r="C63" s="15"/>
      <c r="D63" s="15"/>
    </row>
    <row r="67" ht="15.75">
      <c r="E67" s="15"/>
    </row>
    <row r="68" ht="15.75">
      <c r="E68" s="15"/>
    </row>
    <row r="69" ht="15.75">
      <c r="E69" s="15"/>
    </row>
  </sheetData>
  <sheetProtection/>
  <mergeCells count="1">
    <mergeCell ref="C8:I8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7">
      <selection activeCell="E30" sqref="E30"/>
    </sheetView>
  </sheetViews>
  <sheetFormatPr defaultColWidth="9.140625" defaultRowHeight="12.75"/>
  <cols>
    <col min="1" max="1" width="7.00390625" style="10" customWidth="1"/>
    <col min="2" max="2" width="26.421875" style="10" customWidth="1"/>
    <col min="3" max="3" width="8.28125" style="10" customWidth="1"/>
    <col min="4" max="4" width="23.28125" style="10" customWidth="1"/>
    <col min="5" max="5" width="19.140625" style="10" customWidth="1"/>
    <col min="6" max="6" width="6.421875" style="10" hidden="1" customWidth="1"/>
    <col min="7" max="7" width="5.8515625" style="10" hidden="1" customWidth="1"/>
    <col min="8" max="8" width="6.140625" style="10" hidden="1" customWidth="1"/>
    <col min="9" max="9" width="7.57421875" style="10" hidden="1" customWidth="1"/>
    <col min="10" max="10" width="11.28125" style="10" hidden="1" customWidth="1"/>
    <col min="11" max="11" width="13.00390625" style="10" customWidth="1"/>
    <col min="12" max="12" width="17.00390625" style="10" customWidth="1"/>
    <col min="13" max="13" width="16.421875" style="10" customWidth="1"/>
    <col min="14" max="16384" width="9.140625" style="10" customWidth="1"/>
  </cols>
  <sheetData>
    <row r="1" ht="15.75">
      <c r="A1" s="13" t="s">
        <v>263</v>
      </c>
    </row>
    <row r="2" ht="15.75">
      <c r="A2" s="13" t="s">
        <v>264</v>
      </c>
    </row>
    <row r="3" ht="15.75"/>
    <row r="4" ht="15.75"/>
    <row r="5" spans="3:6" ht="15.75">
      <c r="C5" s="14" t="s">
        <v>262</v>
      </c>
      <c r="D5" s="14"/>
      <c r="E5" s="14"/>
      <c r="F5" s="15"/>
    </row>
    <row r="6" spans="3:6" ht="15.75">
      <c r="C6" s="14" t="s">
        <v>265</v>
      </c>
      <c r="D6" s="14"/>
      <c r="E6" s="14"/>
      <c r="F6" s="15"/>
    </row>
    <row r="7" ht="15.75">
      <c r="F7" s="13" t="s">
        <v>279</v>
      </c>
    </row>
    <row r="8" spans="3:11" ht="15.75">
      <c r="C8" s="43" t="s">
        <v>294</v>
      </c>
      <c r="D8" s="43"/>
      <c r="E8" s="43"/>
      <c r="F8" s="43"/>
      <c r="G8" s="43"/>
      <c r="H8" s="43"/>
      <c r="I8" s="43"/>
      <c r="J8" s="43"/>
      <c r="K8" s="43"/>
    </row>
    <row r="9" ht="15.75"/>
    <row r="10" spans="1:13" s="11" customFormat="1" ht="15.7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275</v>
      </c>
      <c r="G10" s="9" t="s">
        <v>276</v>
      </c>
      <c r="H10" s="9" t="s">
        <v>277</v>
      </c>
      <c r="I10" s="9" t="s">
        <v>278</v>
      </c>
      <c r="J10" s="9" t="s">
        <v>274</v>
      </c>
      <c r="K10" s="9" t="s">
        <v>299</v>
      </c>
      <c r="L10" s="28" t="s">
        <v>295</v>
      </c>
      <c r="M10" s="28" t="s">
        <v>296</v>
      </c>
    </row>
    <row r="11" spans="1:13" ht="15.75">
      <c r="A11" s="32">
        <v>1</v>
      </c>
      <c r="B11" s="26" t="s">
        <v>60</v>
      </c>
      <c r="C11" s="32" t="s">
        <v>61</v>
      </c>
      <c r="D11" s="23" t="s">
        <v>23</v>
      </c>
      <c r="E11" s="23" t="s">
        <v>32</v>
      </c>
      <c r="F11" s="25">
        <v>7</v>
      </c>
      <c r="G11" s="23">
        <v>7</v>
      </c>
      <c r="H11" s="23">
        <v>6.5</v>
      </c>
      <c r="I11" s="23">
        <v>7</v>
      </c>
      <c r="J11" s="23">
        <f aca="true" t="shared" si="0" ref="J11:J52">SUM(F11:I11)</f>
        <v>27.5</v>
      </c>
      <c r="K11" s="38" t="s">
        <v>290</v>
      </c>
      <c r="L11" s="29" t="s">
        <v>297</v>
      </c>
      <c r="M11" s="30" t="s">
        <v>298</v>
      </c>
    </row>
    <row r="12" spans="1:13" ht="15.75">
      <c r="A12" s="32">
        <f>A11+1</f>
        <v>2</v>
      </c>
      <c r="B12" s="23" t="s">
        <v>62</v>
      </c>
      <c r="C12" s="32" t="s">
        <v>61</v>
      </c>
      <c r="D12" s="23" t="s">
        <v>24</v>
      </c>
      <c r="E12" s="23" t="s">
        <v>36</v>
      </c>
      <c r="F12" s="25">
        <v>7</v>
      </c>
      <c r="G12" s="23">
        <v>3</v>
      </c>
      <c r="H12" s="23">
        <v>7</v>
      </c>
      <c r="I12" s="23">
        <v>3.5</v>
      </c>
      <c r="J12" s="23">
        <f t="shared" si="0"/>
        <v>20.5</v>
      </c>
      <c r="K12" s="38" t="s">
        <v>291</v>
      </c>
      <c r="L12" s="29" t="s">
        <v>297</v>
      </c>
      <c r="M12" s="30" t="s">
        <v>298</v>
      </c>
    </row>
    <row r="13" spans="1:13" ht="15.75">
      <c r="A13" s="32">
        <f aca="true" t="shared" si="1" ref="A13:A52">A12+1</f>
        <v>3</v>
      </c>
      <c r="B13" s="27" t="s">
        <v>15</v>
      </c>
      <c r="C13" s="32" t="s">
        <v>61</v>
      </c>
      <c r="D13" s="27" t="s">
        <v>5</v>
      </c>
      <c r="E13" s="27" t="s">
        <v>8</v>
      </c>
      <c r="F13" s="27">
        <v>7</v>
      </c>
      <c r="G13" s="27">
        <v>3</v>
      </c>
      <c r="H13" s="27">
        <v>1</v>
      </c>
      <c r="I13" s="27">
        <v>7</v>
      </c>
      <c r="J13" s="23">
        <f t="shared" si="0"/>
        <v>18</v>
      </c>
      <c r="K13" s="38" t="s">
        <v>292</v>
      </c>
      <c r="L13" s="29"/>
      <c r="M13" s="30" t="s">
        <v>298</v>
      </c>
    </row>
    <row r="14" spans="1:13" ht="15.75">
      <c r="A14" s="32">
        <f t="shared" si="1"/>
        <v>4</v>
      </c>
      <c r="B14" s="25" t="s">
        <v>241</v>
      </c>
      <c r="C14" s="32" t="s">
        <v>61</v>
      </c>
      <c r="D14" s="25" t="s">
        <v>235</v>
      </c>
      <c r="E14" s="25" t="s">
        <v>242</v>
      </c>
      <c r="F14" s="23">
        <v>7</v>
      </c>
      <c r="G14" s="23">
        <v>3</v>
      </c>
      <c r="H14" s="23">
        <v>0.5</v>
      </c>
      <c r="I14" s="23">
        <v>2</v>
      </c>
      <c r="J14" s="23">
        <f t="shared" si="0"/>
        <v>12.5</v>
      </c>
      <c r="K14" s="38" t="s">
        <v>300</v>
      </c>
      <c r="L14" s="29"/>
      <c r="M14" s="30" t="s">
        <v>298</v>
      </c>
    </row>
    <row r="15" spans="1:13" ht="15.75">
      <c r="A15" s="32">
        <f t="shared" si="1"/>
        <v>5</v>
      </c>
      <c r="B15" s="23" t="s">
        <v>152</v>
      </c>
      <c r="C15" s="32" t="s">
        <v>61</v>
      </c>
      <c r="D15" s="23" t="s">
        <v>285</v>
      </c>
      <c r="E15" s="23" t="s">
        <v>147</v>
      </c>
      <c r="F15" s="33">
        <v>4.5</v>
      </c>
      <c r="G15" s="23">
        <v>6</v>
      </c>
      <c r="H15" s="23">
        <v>1</v>
      </c>
      <c r="I15" s="23">
        <v>0.75</v>
      </c>
      <c r="J15" s="23">
        <f t="shared" si="0"/>
        <v>12.25</v>
      </c>
      <c r="K15" s="38" t="s">
        <v>300</v>
      </c>
      <c r="L15" s="29"/>
      <c r="M15" s="30"/>
    </row>
    <row r="16" spans="1:13" ht="15.75">
      <c r="A16" s="32">
        <f t="shared" si="1"/>
        <v>6</v>
      </c>
      <c r="B16" s="27" t="s">
        <v>16</v>
      </c>
      <c r="C16" s="32" t="s">
        <v>61</v>
      </c>
      <c r="D16" s="27" t="s">
        <v>17</v>
      </c>
      <c r="E16" s="27" t="s">
        <v>9</v>
      </c>
      <c r="F16" s="27">
        <v>7</v>
      </c>
      <c r="G16" s="27">
        <v>1</v>
      </c>
      <c r="H16" s="27">
        <v>1</v>
      </c>
      <c r="I16" s="27">
        <v>2</v>
      </c>
      <c r="J16" s="23">
        <f t="shared" si="0"/>
        <v>11</v>
      </c>
      <c r="K16" s="38" t="s">
        <v>300</v>
      </c>
      <c r="L16" s="29"/>
      <c r="M16" s="30"/>
    </row>
    <row r="17" spans="1:13" ht="15.75">
      <c r="A17" s="32">
        <f t="shared" si="1"/>
        <v>7</v>
      </c>
      <c r="B17" s="23" t="s">
        <v>70</v>
      </c>
      <c r="C17" s="32" t="s">
        <v>61</v>
      </c>
      <c r="D17" s="23" t="s">
        <v>25</v>
      </c>
      <c r="E17" s="23" t="s">
        <v>71</v>
      </c>
      <c r="F17" s="25">
        <v>3.5</v>
      </c>
      <c r="G17" s="23">
        <v>4.5</v>
      </c>
      <c r="H17" s="23">
        <v>1</v>
      </c>
      <c r="I17" s="23">
        <v>2</v>
      </c>
      <c r="J17" s="23">
        <f t="shared" si="0"/>
        <v>11</v>
      </c>
      <c r="K17" s="38" t="s">
        <v>300</v>
      </c>
      <c r="L17" s="29"/>
      <c r="M17" s="30"/>
    </row>
    <row r="18" spans="1:13" s="12" customFormat="1" ht="15.75">
      <c r="A18" s="32">
        <f t="shared" si="1"/>
        <v>8</v>
      </c>
      <c r="B18" s="26" t="s">
        <v>72</v>
      </c>
      <c r="C18" s="32" t="s">
        <v>61</v>
      </c>
      <c r="D18" s="23" t="s">
        <v>23</v>
      </c>
      <c r="E18" s="23" t="s">
        <v>32</v>
      </c>
      <c r="F18" s="25">
        <v>7</v>
      </c>
      <c r="G18" s="23">
        <v>0.5</v>
      </c>
      <c r="H18" s="23">
        <v>1</v>
      </c>
      <c r="I18" s="23">
        <v>2</v>
      </c>
      <c r="J18" s="23">
        <f t="shared" si="0"/>
        <v>10.5</v>
      </c>
      <c r="K18" s="38" t="s">
        <v>300</v>
      </c>
      <c r="L18" s="29"/>
      <c r="M18" s="30"/>
    </row>
    <row r="19" spans="1:13" ht="15.75">
      <c r="A19" s="32">
        <f t="shared" si="1"/>
        <v>9</v>
      </c>
      <c r="B19" s="26" t="s">
        <v>63</v>
      </c>
      <c r="C19" s="32" t="s">
        <v>61</v>
      </c>
      <c r="D19" s="23" t="s">
        <v>23</v>
      </c>
      <c r="E19" s="23" t="s">
        <v>32</v>
      </c>
      <c r="F19" s="25">
        <v>3.5</v>
      </c>
      <c r="G19" s="23">
        <v>2</v>
      </c>
      <c r="H19" s="23">
        <v>0</v>
      </c>
      <c r="I19" s="23">
        <v>4</v>
      </c>
      <c r="J19" s="23">
        <f t="shared" si="0"/>
        <v>9.5</v>
      </c>
      <c r="K19" s="38" t="s">
        <v>300</v>
      </c>
      <c r="L19" s="29"/>
      <c r="M19" s="30"/>
    </row>
    <row r="20" spans="1:13" ht="15.75">
      <c r="A20" s="32">
        <f t="shared" si="1"/>
        <v>10</v>
      </c>
      <c r="B20" s="23" t="s">
        <v>73</v>
      </c>
      <c r="C20" s="32" t="s">
        <v>61</v>
      </c>
      <c r="D20" s="25" t="s">
        <v>21</v>
      </c>
      <c r="E20" s="23" t="s">
        <v>30</v>
      </c>
      <c r="F20" s="25">
        <v>7</v>
      </c>
      <c r="G20" s="23">
        <v>1.5</v>
      </c>
      <c r="H20" s="23">
        <v>0.5</v>
      </c>
      <c r="I20" s="23">
        <v>0</v>
      </c>
      <c r="J20" s="23">
        <f t="shared" si="0"/>
        <v>9</v>
      </c>
      <c r="K20" s="38" t="s">
        <v>300</v>
      </c>
      <c r="L20" s="29"/>
      <c r="M20" s="30"/>
    </row>
    <row r="21" spans="1:13" ht="15.75">
      <c r="A21" s="32">
        <f t="shared" si="1"/>
        <v>11</v>
      </c>
      <c r="B21" s="26" t="s">
        <v>69</v>
      </c>
      <c r="C21" s="32" t="s">
        <v>61</v>
      </c>
      <c r="D21" s="23" t="s">
        <v>23</v>
      </c>
      <c r="E21" s="23" t="s">
        <v>32</v>
      </c>
      <c r="F21" s="25">
        <v>2</v>
      </c>
      <c r="G21" s="23">
        <v>6</v>
      </c>
      <c r="H21" s="23">
        <v>0</v>
      </c>
      <c r="I21" s="23">
        <v>0</v>
      </c>
      <c r="J21" s="23">
        <f t="shared" si="0"/>
        <v>8</v>
      </c>
      <c r="K21" s="38" t="s">
        <v>300</v>
      </c>
      <c r="L21" s="29"/>
      <c r="M21" s="30"/>
    </row>
    <row r="22" spans="1:13" ht="15.75">
      <c r="A22" s="32">
        <f t="shared" si="1"/>
        <v>12</v>
      </c>
      <c r="B22" s="25" t="s">
        <v>123</v>
      </c>
      <c r="C22" s="32" t="s">
        <v>61</v>
      </c>
      <c r="D22" s="25" t="s">
        <v>109</v>
      </c>
      <c r="E22" s="25" t="s">
        <v>307</v>
      </c>
      <c r="F22" s="25">
        <v>5.5</v>
      </c>
      <c r="G22" s="26">
        <v>1</v>
      </c>
      <c r="H22" s="23">
        <v>0</v>
      </c>
      <c r="I22" s="23">
        <v>1.5</v>
      </c>
      <c r="J22" s="23">
        <f t="shared" si="0"/>
        <v>8</v>
      </c>
      <c r="K22" s="38" t="s">
        <v>300</v>
      </c>
      <c r="L22" s="29"/>
      <c r="M22" s="30"/>
    </row>
    <row r="23" spans="1:13" ht="15.75">
      <c r="A23" s="32">
        <f t="shared" si="1"/>
        <v>13</v>
      </c>
      <c r="B23" s="23" t="s">
        <v>102</v>
      </c>
      <c r="C23" s="32" t="s">
        <v>61</v>
      </c>
      <c r="D23" s="23" t="s">
        <v>92</v>
      </c>
      <c r="E23" s="23" t="s">
        <v>103</v>
      </c>
      <c r="F23" s="23">
        <v>3</v>
      </c>
      <c r="G23" s="23">
        <v>3</v>
      </c>
      <c r="H23" s="23">
        <v>1</v>
      </c>
      <c r="I23" s="23">
        <v>0</v>
      </c>
      <c r="J23" s="23">
        <f t="shared" si="0"/>
        <v>7</v>
      </c>
      <c r="K23" s="38" t="s">
        <v>300</v>
      </c>
      <c r="L23" s="29"/>
      <c r="M23" s="30"/>
    </row>
    <row r="24" spans="1:13" ht="15.75">
      <c r="A24" s="32">
        <f t="shared" si="1"/>
        <v>14</v>
      </c>
      <c r="B24" s="23" t="s">
        <v>75</v>
      </c>
      <c r="C24" s="32" t="s">
        <v>61</v>
      </c>
      <c r="D24" s="23" t="s">
        <v>26</v>
      </c>
      <c r="E24" s="23" t="s">
        <v>33</v>
      </c>
      <c r="F24" s="25">
        <v>3.5</v>
      </c>
      <c r="G24" s="23">
        <v>0</v>
      </c>
      <c r="H24" s="23">
        <v>1.5</v>
      </c>
      <c r="I24" s="23">
        <v>2</v>
      </c>
      <c r="J24" s="23">
        <f t="shared" si="0"/>
        <v>7</v>
      </c>
      <c r="K24" s="38" t="s">
        <v>300</v>
      </c>
      <c r="L24" s="29"/>
      <c r="M24" s="30"/>
    </row>
    <row r="25" spans="1:13" ht="15.75">
      <c r="A25" s="32">
        <f t="shared" si="1"/>
        <v>15</v>
      </c>
      <c r="B25" s="23" t="s">
        <v>100</v>
      </c>
      <c r="C25" s="32" t="s">
        <v>61</v>
      </c>
      <c r="D25" s="23" t="s">
        <v>86</v>
      </c>
      <c r="E25" s="23" t="s">
        <v>89</v>
      </c>
      <c r="F25" s="23">
        <v>3</v>
      </c>
      <c r="G25" s="23">
        <v>1</v>
      </c>
      <c r="H25" s="23">
        <v>0.5</v>
      </c>
      <c r="I25" s="23">
        <v>2</v>
      </c>
      <c r="J25" s="23">
        <f t="shared" si="0"/>
        <v>6.5</v>
      </c>
      <c r="K25" s="38" t="s">
        <v>300</v>
      </c>
      <c r="L25" s="28"/>
      <c r="M25" s="34"/>
    </row>
    <row r="26" spans="1:13" ht="15.75">
      <c r="A26" s="32">
        <f t="shared" si="1"/>
        <v>16</v>
      </c>
      <c r="B26" s="25" t="s">
        <v>124</v>
      </c>
      <c r="C26" s="32" t="s">
        <v>61</v>
      </c>
      <c r="D26" s="25" t="s">
        <v>115</v>
      </c>
      <c r="E26" s="25" t="s">
        <v>307</v>
      </c>
      <c r="F26" s="25">
        <v>3</v>
      </c>
      <c r="G26" s="26">
        <v>1</v>
      </c>
      <c r="H26" s="23">
        <v>0</v>
      </c>
      <c r="I26" s="23">
        <v>2</v>
      </c>
      <c r="J26" s="23">
        <f t="shared" si="0"/>
        <v>6</v>
      </c>
      <c r="K26" s="38" t="s">
        <v>300</v>
      </c>
      <c r="L26" s="29"/>
      <c r="M26" s="30"/>
    </row>
    <row r="27" spans="1:13" ht="15.75">
      <c r="A27" s="32">
        <f t="shared" si="1"/>
        <v>17</v>
      </c>
      <c r="B27" s="23" t="s">
        <v>68</v>
      </c>
      <c r="C27" s="32" t="s">
        <v>61</v>
      </c>
      <c r="D27" s="23" t="s">
        <v>25</v>
      </c>
      <c r="E27" s="23" t="s">
        <v>31</v>
      </c>
      <c r="F27" s="25">
        <v>2.5</v>
      </c>
      <c r="G27" s="23">
        <v>0.5</v>
      </c>
      <c r="H27" s="23">
        <v>1</v>
      </c>
      <c r="I27" s="23">
        <v>2</v>
      </c>
      <c r="J27" s="23">
        <f t="shared" si="0"/>
        <v>6</v>
      </c>
      <c r="K27" s="38" t="s">
        <v>300</v>
      </c>
      <c r="L27" s="29"/>
      <c r="M27" s="30"/>
    </row>
    <row r="28" spans="1:13" ht="15.75">
      <c r="A28" s="32">
        <f t="shared" si="1"/>
        <v>18</v>
      </c>
      <c r="B28" s="25" t="s">
        <v>125</v>
      </c>
      <c r="C28" s="32" t="s">
        <v>61</v>
      </c>
      <c r="D28" s="25" t="s">
        <v>112</v>
      </c>
      <c r="E28" s="25" t="s">
        <v>308</v>
      </c>
      <c r="F28" s="25">
        <v>3</v>
      </c>
      <c r="G28" s="26">
        <v>1</v>
      </c>
      <c r="H28" s="23">
        <v>1</v>
      </c>
      <c r="I28" s="23">
        <v>0.5</v>
      </c>
      <c r="J28" s="23">
        <f t="shared" si="0"/>
        <v>5.5</v>
      </c>
      <c r="K28" s="38" t="s">
        <v>300</v>
      </c>
      <c r="L28" s="29"/>
      <c r="M28" s="30"/>
    </row>
    <row r="29" spans="1:13" ht="15.75">
      <c r="A29" s="32">
        <f t="shared" si="1"/>
        <v>19</v>
      </c>
      <c r="B29" s="23" t="s">
        <v>77</v>
      </c>
      <c r="C29" s="32" t="s">
        <v>61</v>
      </c>
      <c r="D29" s="23" t="s">
        <v>25</v>
      </c>
      <c r="E29" s="23" t="s">
        <v>31</v>
      </c>
      <c r="F29" s="25">
        <v>0.5</v>
      </c>
      <c r="G29" s="23">
        <v>2</v>
      </c>
      <c r="H29" s="23">
        <v>1</v>
      </c>
      <c r="I29" s="23">
        <v>2</v>
      </c>
      <c r="J29" s="23">
        <f t="shared" si="0"/>
        <v>5.5</v>
      </c>
      <c r="K29" s="38" t="s">
        <v>300</v>
      </c>
      <c r="L29" s="29"/>
      <c r="M29" s="30"/>
    </row>
    <row r="30" spans="1:13" ht="15.75">
      <c r="A30" s="32">
        <f t="shared" si="1"/>
        <v>20</v>
      </c>
      <c r="B30" s="23" t="s">
        <v>105</v>
      </c>
      <c r="C30" s="32" t="s">
        <v>61</v>
      </c>
      <c r="D30" s="23" t="s">
        <v>92</v>
      </c>
      <c r="E30" s="23" t="s">
        <v>309</v>
      </c>
      <c r="F30" s="23">
        <v>3</v>
      </c>
      <c r="G30" s="23">
        <v>2</v>
      </c>
      <c r="H30" s="23">
        <v>0</v>
      </c>
      <c r="I30" s="23">
        <v>0</v>
      </c>
      <c r="J30" s="23">
        <f t="shared" si="0"/>
        <v>5</v>
      </c>
      <c r="K30" s="38" t="s">
        <v>300</v>
      </c>
      <c r="L30" s="29"/>
      <c r="M30" s="30"/>
    </row>
    <row r="31" spans="1:13" ht="15.75">
      <c r="A31" s="32">
        <f t="shared" si="1"/>
        <v>21</v>
      </c>
      <c r="B31" s="25" t="s">
        <v>129</v>
      </c>
      <c r="C31" s="32" t="s">
        <v>61</v>
      </c>
      <c r="D31" s="25" t="s">
        <v>115</v>
      </c>
      <c r="E31" s="25" t="s">
        <v>306</v>
      </c>
      <c r="F31" s="25">
        <v>3</v>
      </c>
      <c r="G31" s="26">
        <v>2</v>
      </c>
      <c r="H31" s="23">
        <v>0</v>
      </c>
      <c r="I31" s="23">
        <v>0</v>
      </c>
      <c r="J31" s="23">
        <f t="shared" si="0"/>
        <v>5</v>
      </c>
      <c r="K31" s="38" t="s">
        <v>300</v>
      </c>
      <c r="L31" s="29"/>
      <c r="M31" s="30"/>
    </row>
    <row r="32" spans="1:13" ht="15.75">
      <c r="A32" s="32">
        <f t="shared" si="1"/>
        <v>22</v>
      </c>
      <c r="B32" s="25" t="s">
        <v>126</v>
      </c>
      <c r="C32" s="32" t="s">
        <v>61</v>
      </c>
      <c r="D32" s="25" t="s">
        <v>112</v>
      </c>
      <c r="E32" s="25" t="s">
        <v>308</v>
      </c>
      <c r="F32" s="25">
        <v>3</v>
      </c>
      <c r="G32" s="26">
        <v>1</v>
      </c>
      <c r="H32" s="23">
        <v>0.5</v>
      </c>
      <c r="I32" s="23">
        <v>0.5</v>
      </c>
      <c r="J32" s="23">
        <f t="shared" si="0"/>
        <v>5</v>
      </c>
      <c r="K32" s="38" t="s">
        <v>300</v>
      </c>
      <c r="L32" s="29"/>
      <c r="M32" s="30"/>
    </row>
    <row r="33" spans="1:13" ht="15.75">
      <c r="A33" s="31">
        <f t="shared" si="1"/>
        <v>23</v>
      </c>
      <c r="B33" s="3" t="s">
        <v>249</v>
      </c>
      <c r="C33" s="31" t="s">
        <v>61</v>
      </c>
      <c r="D33" s="3" t="s">
        <v>250</v>
      </c>
      <c r="E33" s="3" t="s">
        <v>251</v>
      </c>
      <c r="F33" s="2">
        <v>3</v>
      </c>
      <c r="G33" s="2">
        <v>0.5</v>
      </c>
      <c r="H33" s="2">
        <v>1</v>
      </c>
      <c r="I33" s="2">
        <v>0</v>
      </c>
      <c r="J33" s="2">
        <f t="shared" si="0"/>
        <v>4.5</v>
      </c>
      <c r="K33" s="39"/>
      <c r="L33" s="29"/>
      <c r="M33" s="30"/>
    </row>
    <row r="34" spans="1:13" ht="15.75">
      <c r="A34" s="31">
        <f t="shared" si="1"/>
        <v>24</v>
      </c>
      <c r="B34" s="4" t="s">
        <v>122</v>
      </c>
      <c r="C34" s="31" t="s">
        <v>61</v>
      </c>
      <c r="D34" s="4" t="s">
        <v>109</v>
      </c>
      <c r="E34" s="4"/>
      <c r="F34" s="4">
        <v>3</v>
      </c>
      <c r="G34" s="3">
        <v>1</v>
      </c>
      <c r="H34" s="2">
        <v>0.5</v>
      </c>
      <c r="I34" s="2">
        <v>0</v>
      </c>
      <c r="J34" s="2">
        <f t="shared" si="0"/>
        <v>4.5</v>
      </c>
      <c r="K34" s="2"/>
      <c r="L34" s="29"/>
      <c r="M34" s="30"/>
    </row>
    <row r="35" spans="1:13" ht="15.75">
      <c r="A35" s="31">
        <f t="shared" si="1"/>
        <v>25</v>
      </c>
      <c r="B35" s="1" t="s">
        <v>20</v>
      </c>
      <c r="C35" s="31" t="s">
        <v>61</v>
      </c>
      <c r="D35" s="1" t="s">
        <v>7</v>
      </c>
      <c r="E35" s="1" t="s">
        <v>13</v>
      </c>
      <c r="F35" s="1">
        <v>3</v>
      </c>
      <c r="G35" s="1">
        <v>1</v>
      </c>
      <c r="H35" s="1">
        <v>0.5</v>
      </c>
      <c r="I35" s="1">
        <v>0</v>
      </c>
      <c r="J35" s="2">
        <f t="shared" si="0"/>
        <v>4.5</v>
      </c>
      <c r="K35" s="2"/>
      <c r="L35" s="29"/>
      <c r="M35" s="30"/>
    </row>
    <row r="36" spans="1:13" ht="15.75">
      <c r="A36" s="31">
        <f t="shared" si="1"/>
        <v>26</v>
      </c>
      <c r="B36" s="5" t="s">
        <v>82</v>
      </c>
      <c r="C36" s="31" t="s">
        <v>61</v>
      </c>
      <c r="D36" s="5" t="s">
        <v>83</v>
      </c>
      <c r="E36" s="5" t="s">
        <v>84</v>
      </c>
      <c r="F36" s="10">
        <v>2.5</v>
      </c>
      <c r="G36" s="2">
        <v>1.5</v>
      </c>
      <c r="H36" s="2">
        <v>0</v>
      </c>
      <c r="I36" s="2">
        <v>0</v>
      </c>
      <c r="J36" s="2">
        <f t="shared" si="0"/>
        <v>4</v>
      </c>
      <c r="K36" s="2"/>
      <c r="L36" s="28"/>
      <c r="M36" s="34"/>
    </row>
    <row r="37" spans="1:13" s="12" customFormat="1" ht="15.75">
      <c r="A37" s="31">
        <f t="shared" si="1"/>
        <v>27</v>
      </c>
      <c r="B37" s="2" t="s">
        <v>66</v>
      </c>
      <c r="C37" s="31" t="s">
        <v>61</v>
      </c>
      <c r="D37" s="4" t="s">
        <v>21</v>
      </c>
      <c r="E37" s="2" t="s">
        <v>29</v>
      </c>
      <c r="F37" s="4">
        <v>0.5</v>
      </c>
      <c r="G37" s="2">
        <v>1</v>
      </c>
      <c r="H37" s="2">
        <v>0</v>
      </c>
      <c r="I37" s="2">
        <v>2</v>
      </c>
      <c r="J37" s="2">
        <f t="shared" si="0"/>
        <v>3.5</v>
      </c>
      <c r="K37" s="2"/>
      <c r="L37" s="29"/>
      <c r="M37" s="30"/>
    </row>
    <row r="38" spans="1:13" ht="15.75">
      <c r="A38" s="31">
        <f t="shared" si="1"/>
        <v>28</v>
      </c>
      <c r="B38" s="3" t="s">
        <v>254</v>
      </c>
      <c r="C38" s="31" t="s">
        <v>61</v>
      </c>
      <c r="D38" s="3" t="s">
        <v>252</v>
      </c>
      <c r="E38" s="3" t="s">
        <v>253</v>
      </c>
      <c r="F38" s="2">
        <v>2</v>
      </c>
      <c r="G38" s="2">
        <v>0.5</v>
      </c>
      <c r="H38" s="2">
        <v>1</v>
      </c>
      <c r="I38" s="2">
        <v>0</v>
      </c>
      <c r="J38" s="2">
        <f t="shared" si="0"/>
        <v>3.5</v>
      </c>
      <c r="K38" s="2"/>
      <c r="L38" s="29"/>
      <c r="M38" s="30"/>
    </row>
    <row r="39" spans="1:13" ht="15.75">
      <c r="A39" s="31">
        <f t="shared" si="1"/>
        <v>29</v>
      </c>
      <c r="B39" s="3" t="s">
        <v>65</v>
      </c>
      <c r="C39" s="31" t="s">
        <v>61</v>
      </c>
      <c r="D39" s="2" t="s">
        <v>23</v>
      </c>
      <c r="E39" s="2" t="s">
        <v>32</v>
      </c>
      <c r="F39" s="4">
        <v>1</v>
      </c>
      <c r="G39" s="2">
        <v>1</v>
      </c>
      <c r="H39" s="2">
        <v>0</v>
      </c>
      <c r="I39" s="2">
        <v>1.5</v>
      </c>
      <c r="J39" s="2">
        <f t="shared" si="0"/>
        <v>3.5</v>
      </c>
      <c r="K39" s="2"/>
      <c r="L39" s="29"/>
      <c r="M39" s="30"/>
    </row>
    <row r="40" spans="1:13" ht="15.75">
      <c r="A40" s="31">
        <f t="shared" si="1"/>
        <v>30</v>
      </c>
      <c r="B40" s="4" t="s">
        <v>127</v>
      </c>
      <c r="C40" s="31" t="s">
        <v>61</v>
      </c>
      <c r="D40" s="4" t="s">
        <v>113</v>
      </c>
      <c r="E40" s="4"/>
      <c r="F40" s="4">
        <v>2</v>
      </c>
      <c r="G40" s="3">
        <v>1.5</v>
      </c>
      <c r="H40" s="2">
        <v>0</v>
      </c>
      <c r="I40" s="2">
        <v>0</v>
      </c>
      <c r="J40" s="2">
        <f t="shared" si="0"/>
        <v>3.5</v>
      </c>
      <c r="K40" s="2"/>
      <c r="L40" s="28"/>
      <c r="M40" s="34"/>
    </row>
    <row r="41" spans="1:13" s="12" customFormat="1" ht="15.75">
      <c r="A41" s="31">
        <f t="shared" si="1"/>
        <v>31</v>
      </c>
      <c r="B41" s="2" t="s">
        <v>101</v>
      </c>
      <c r="C41" s="31" t="s">
        <v>61</v>
      </c>
      <c r="D41" s="2" t="s">
        <v>86</v>
      </c>
      <c r="E41" s="2" t="s">
        <v>89</v>
      </c>
      <c r="F41" s="2">
        <v>0</v>
      </c>
      <c r="G41" s="2">
        <v>2</v>
      </c>
      <c r="H41" s="2">
        <v>0</v>
      </c>
      <c r="I41" s="2">
        <v>1</v>
      </c>
      <c r="J41" s="2">
        <f t="shared" si="0"/>
        <v>3</v>
      </c>
      <c r="K41" s="1"/>
      <c r="L41" s="35"/>
      <c r="M41" s="30"/>
    </row>
    <row r="42" spans="1:13" ht="15.75">
      <c r="A42" s="31">
        <f t="shared" si="1"/>
        <v>32</v>
      </c>
      <c r="B42" s="2" t="s">
        <v>67</v>
      </c>
      <c r="C42" s="31" t="s">
        <v>61</v>
      </c>
      <c r="D42" s="2" t="s">
        <v>26</v>
      </c>
      <c r="E42" s="2" t="s">
        <v>33</v>
      </c>
      <c r="F42" s="4">
        <v>3</v>
      </c>
      <c r="G42" s="2">
        <v>0</v>
      </c>
      <c r="H42" s="2">
        <v>0</v>
      </c>
      <c r="I42" s="2">
        <v>0</v>
      </c>
      <c r="J42" s="2">
        <f t="shared" si="0"/>
        <v>3</v>
      </c>
      <c r="K42" s="2"/>
      <c r="L42" s="30"/>
      <c r="M42" s="34"/>
    </row>
    <row r="43" spans="1:13" s="12" customFormat="1" ht="15.75">
      <c r="A43" s="31">
        <f t="shared" si="1"/>
        <v>33</v>
      </c>
      <c r="B43" s="1" t="s">
        <v>18</v>
      </c>
      <c r="C43" s="31" t="s">
        <v>61</v>
      </c>
      <c r="D43" s="1" t="s">
        <v>7</v>
      </c>
      <c r="E43" s="1" t="s">
        <v>19</v>
      </c>
      <c r="F43" s="1">
        <v>0.5</v>
      </c>
      <c r="G43" s="1">
        <v>1.5</v>
      </c>
      <c r="H43" s="1">
        <v>0.5</v>
      </c>
      <c r="I43" s="1">
        <v>0</v>
      </c>
      <c r="J43" s="2">
        <f t="shared" si="0"/>
        <v>2.5</v>
      </c>
      <c r="K43" s="2"/>
      <c r="L43" s="30"/>
      <c r="M43" s="30"/>
    </row>
    <row r="44" spans="1:13" ht="15.75">
      <c r="A44" s="31">
        <f t="shared" si="1"/>
        <v>34</v>
      </c>
      <c r="B44" s="3" t="s">
        <v>64</v>
      </c>
      <c r="C44" s="31" t="s">
        <v>61</v>
      </c>
      <c r="D44" s="2" t="s">
        <v>23</v>
      </c>
      <c r="E44" s="2" t="s">
        <v>32</v>
      </c>
      <c r="F44" s="4">
        <v>0.5</v>
      </c>
      <c r="G44" s="2">
        <v>1</v>
      </c>
      <c r="H44" s="2">
        <v>0.5</v>
      </c>
      <c r="I44" s="2">
        <v>0</v>
      </c>
      <c r="J44" s="2">
        <f t="shared" si="0"/>
        <v>2</v>
      </c>
      <c r="K44" s="2"/>
      <c r="L44" s="30"/>
      <c r="M44" s="30"/>
    </row>
    <row r="45" spans="1:13" ht="15.75">
      <c r="A45" s="31">
        <f t="shared" si="1"/>
        <v>35</v>
      </c>
      <c r="B45" s="2" t="s">
        <v>78</v>
      </c>
      <c r="C45" s="31" t="s">
        <v>61</v>
      </c>
      <c r="D45" s="2" t="s">
        <v>24</v>
      </c>
      <c r="E45" s="2" t="s">
        <v>36</v>
      </c>
      <c r="F45" s="4">
        <v>0.5</v>
      </c>
      <c r="G45" s="2">
        <v>1.5</v>
      </c>
      <c r="H45" s="2">
        <v>0</v>
      </c>
      <c r="I45" s="2">
        <v>0</v>
      </c>
      <c r="J45" s="2">
        <f t="shared" si="0"/>
        <v>2</v>
      </c>
      <c r="K45" s="2"/>
      <c r="L45" s="30"/>
      <c r="M45" s="30"/>
    </row>
    <row r="46" spans="1:13" ht="15.75">
      <c r="A46" s="31">
        <f t="shared" si="1"/>
        <v>36</v>
      </c>
      <c r="B46" s="3" t="s">
        <v>246</v>
      </c>
      <c r="C46" s="31" t="s">
        <v>61</v>
      </c>
      <c r="D46" s="3" t="s">
        <v>247</v>
      </c>
      <c r="E46" s="3" t="s">
        <v>248</v>
      </c>
      <c r="F46" s="2">
        <v>1</v>
      </c>
      <c r="G46" s="2">
        <v>1</v>
      </c>
      <c r="H46" s="2">
        <v>0</v>
      </c>
      <c r="I46" s="2">
        <v>0</v>
      </c>
      <c r="J46" s="2">
        <f t="shared" si="0"/>
        <v>2</v>
      </c>
      <c r="K46" s="2"/>
      <c r="L46" s="30"/>
      <c r="M46" s="30"/>
    </row>
    <row r="47" spans="1:13" ht="15.75">
      <c r="A47" s="31">
        <f t="shared" si="1"/>
        <v>37</v>
      </c>
      <c r="B47" s="2" t="s">
        <v>104</v>
      </c>
      <c r="C47" s="31" t="s">
        <v>61</v>
      </c>
      <c r="D47" s="2" t="s">
        <v>87</v>
      </c>
      <c r="E47" s="2" t="s">
        <v>90</v>
      </c>
      <c r="F47" s="2">
        <v>0.5</v>
      </c>
      <c r="G47" s="2">
        <v>1</v>
      </c>
      <c r="H47" s="2">
        <v>0</v>
      </c>
      <c r="I47" s="2">
        <v>0</v>
      </c>
      <c r="J47" s="2">
        <f t="shared" si="0"/>
        <v>1.5</v>
      </c>
      <c r="K47" s="2"/>
      <c r="L47" s="34"/>
      <c r="M47" s="34"/>
    </row>
    <row r="48" spans="1:13" ht="15.75">
      <c r="A48" s="31">
        <f t="shared" si="1"/>
        <v>38</v>
      </c>
      <c r="B48" s="4" t="s">
        <v>130</v>
      </c>
      <c r="C48" s="31" t="s">
        <v>61</v>
      </c>
      <c r="D48" s="4" t="s">
        <v>113</v>
      </c>
      <c r="E48" s="4"/>
      <c r="F48" s="4">
        <v>0.5</v>
      </c>
      <c r="G48" s="3">
        <v>1</v>
      </c>
      <c r="H48" s="2">
        <v>0</v>
      </c>
      <c r="I48" s="2">
        <v>0</v>
      </c>
      <c r="J48" s="2">
        <f t="shared" si="0"/>
        <v>1.5</v>
      </c>
      <c r="K48" s="2"/>
      <c r="L48" s="30"/>
      <c r="M48" s="30"/>
    </row>
    <row r="49" spans="1:13" ht="15.75">
      <c r="A49" s="31">
        <f t="shared" si="1"/>
        <v>39</v>
      </c>
      <c r="B49" s="2" t="s">
        <v>76</v>
      </c>
      <c r="C49" s="31" t="s">
        <v>61</v>
      </c>
      <c r="D49" s="2" t="s">
        <v>26</v>
      </c>
      <c r="E49" s="2" t="s">
        <v>33</v>
      </c>
      <c r="F49" s="4">
        <v>0</v>
      </c>
      <c r="G49" s="2">
        <v>1</v>
      </c>
      <c r="H49" s="2">
        <v>0</v>
      </c>
      <c r="I49" s="2">
        <v>0</v>
      </c>
      <c r="J49" s="2">
        <f t="shared" si="0"/>
        <v>1</v>
      </c>
      <c r="K49" s="2"/>
      <c r="L49" s="30"/>
      <c r="M49" s="30"/>
    </row>
    <row r="50" spans="1:13" ht="15.75">
      <c r="A50" s="31">
        <f t="shared" si="1"/>
        <v>40</v>
      </c>
      <c r="B50" s="3" t="s">
        <v>255</v>
      </c>
      <c r="C50" s="31" t="s">
        <v>61</v>
      </c>
      <c r="D50" s="3" t="s">
        <v>286</v>
      </c>
      <c r="E50" s="3" t="s">
        <v>256</v>
      </c>
      <c r="F50" s="2">
        <v>0</v>
      </c>
      <c r="G50" s="2">
        <v>1</v>
      </c>
      <c r="H50" s="2">
        <v>0</v>
      </c>
      <c r="I50" s="2">
        <v>0</v>
      </c>
      <c r="J50" s="2">
        <f t="shared" si="0"/>
        <v>1</v>
      </c>
      <c r="K50" s="2"/>
      <c r="L50" s="30"/>
      <c r="M50" s="30"/>
    </row>
    <row r="51" spans="1:13" ht="15.75">
      <c r="A51" s="31">
        <f t="shared" si="1"/>
        <v>41</v>
      </c>
      <c r="B51" s="2" t="s">
        <v>74</v>
      </c>
      <c r="C51" s="31" t="s">
        <v>61</v>
      </c>
      <c r="D51" s="4" t="s">
        <v>21</v>
      </c>
      <c r="E51" s="2" t="s">
        <v>29</v>
      </c>
      <c r="F51" s="4">
        <v>0</v>
      </c>
      <c r="G51" s="2">
        <v>0</v>
      </c>
      <c r="H51" s="2">
        <v>0</v>
      </c>
      <c r="I51" s="2">
        <v>0</v>
      </c>
      <c r="J51" s="2">
        <f t="shared" si="0"/>
        <v>0</v>
      </c>
      <c r="K51" s="2"/>
      <c r="L51" s="30"/>
      <c r="M51" s="30"/>
    </row>
    <row r="52" spans="1:13" ht="15.75">
      <c r="A52" s="31">
        <f t="shared" si="1"/>
        <v>42</v>
      </c>
      <c r="B52" s="4" t="s">
        <v>128</v>
      </c>
      <c r="C52" s="31" t="s">
        <v>61</v>
      </c>
      <c r="D52" s="4" t="s">
        <v>109</v>
      </c>
      <c r="E52" s="4"/>
      <c r="F52" s="4">
        <v>0</v>
      </c>
      <c r="G52" s="3">
        <v>0</v>
      </c>
      <c r="H52" s="2">
        <v>0</v>
      </c>
      <c r="I52" s="2">
        <v>0</v>
      </c>
      <c r="J52" s="2">
        <f t="shared" si="0"/>
        <v>0</v>
      </c>
      <c r="K52" s="2"/>
      <c r="L52" s="30"/>
      <c r="M52" s="30"/>
    </row>
    <row r="53" spans="12:13" ht="15.75">
      <c r="L53" s="37"/>
      <c r="M53" s="37"/>
    </row>
    <row r="54" spans="12:13" ht="15.75">
      <c r="L54" s="37"/>
      <c r="M54" s="37"/>
    </row>
    <row r="56" spans="2:7" ht="15.75">
      <c r="B56" s="15" t="s">
        <v>271</v>
      </c>
      <c r="C56" s="15"/>
      <c r="D56" s="15"/>
      <c r="E56" s="18" t="s">
        <v>304</v>
      </c>
      <c r="F56" s="18"/>
      <c r="G56" s="18"/>
    </row>
    <row r="57" spans="2:7" ht="15.75">
      <c r="B57" s="15" t="s">
        <v>272</v>
      </c>
      <c r="C57" s="15"/>
      <c r="D57" s="15"/>
      <c r="E57" s="18" t="s">
        <v>305</v>
      </c>
      <c r="F57" s="18"/>
      <c r="G57" s="18"/>
    </row>
    <row r="58" spans="2:4" ht="15.75">
      <c r="B58" s="15" t="s">
        <v>273</v>
      </c>
      <c r="C58" s="15"/>
      <c r="D58" s="15"/>
    </row>
    <row r="60" ht="15.75">
      <c r="E60" s="15"/>
    </row>
    <row r="61" ht="15.75">
      <c r="E61" s="15"/>
    </row>
    <row r="62" ht="15.75">
      <c r="E62" s="15"/>
    </row>
  </sheetData>
  <sheetProtection/>
  <mergeCells count="1">
    <mergeCell ref="C8:K8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7">
      <selection activeCell="B10" sqref="B10"/>
    </sheetView>
  </sheetViews>
  <sheetFormatPr defaultColWidth="9.140625" defaultRowHeight="12.75"/>
  <cols>
    <col min="1" max="1" width="5.7109375" style="10" customWidth="1"/>
    <col min="2" max="2" width="35.28125" style="10" customWidth="1"/>
    <col min="3" max="3" width="5.140625" style="10" customWidth="1"/>
    <col min="4" max="4" width="23.7109375" style="10" customWidth="1"/>
    <col min="5" max="5" width="25.8515625" style="10" customWidth="1"/>
    <col min="6" max="6" width="9.28125" style="10" hidden="1" customWidth="1"/>
    <col min="7" max="7" width="8.8515625" style="10" hidden="1" customWidth="1"/>
    <col min="8" max="8" width="0" style="10" hidden="1" customWidth="1"/>
    <col min="9" max="9" width="8.8515625" style="10" hidden="1" customWidth="1"/>
    <col min="10" max="10" width="9.57421875" style="10" hidden="1" customWidth="1"/>
    <col min="11" max="11" width="9.57421875" style="10" customWidth="1"/>
    <col min="12" max="12" width="15.57421875" style="10" customWidth="1"/>
    <col min="13" max="13" width="17.421875" style="10" customWidth="1"/>
    <col min="14" max="16384" width="9.140625" style="10" customWidth="1"/>
  </cols>
  <sheetData>
    <row r="1" ht="15.75">
      <c r="A1" s="13" t="s">
        <v>263</v>
      </c>
    </row>
    <row r="2" ht="15.75">
      <c r="A2" s="13" t="s">
        <v>264</v>
      </c>
    </row>
    <row r="3" ht="15.75"/>
    <row r="4" spans="3:6" ht="15.75">
      <c r="C4" s="14" t="s">
        <v>262</v>
      </c>
      <c r="D4" s="14"/>
      <c r="E4" s="14"/>
      <c r="F4" s="15"/>
    </row>
    <row r="5" spans="3:6" ht="15.75">
      <c r="C5" s="14" t="s">
        <v>265</v>
      </c>
      <c r="D5" s="14"/>
      <c r="E5" s="14"/>
      <c r="F5" s="15"/>
    </row>
    <row r="6" ht="15.75">
      <c r="F6" s="13" t="s">
        <v>279</v>
      </c>
    </row>
    <row r="7" spans="2:5" ht="15.75">
      <c r="B7" s="43" t="s">
        <v>294</v>
      </c>
      <c r="C7" s="43"/>
      <c r="D7" s="43"/>
      <c r="E7" s="43"/>
    </row>
    <row r="8" ht="15.75"/>
    <row r="9" spans="1:13" ht="15.75">
      <c r="A9" s="40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275</v>
      </c>
      <c r="G9" s="16" t="s">
        <v>276</v>
      </c>
      <c r="H9" s="16" t="s">
        <v>277</v>
      </c>
      <c r="I9" s="16" t="s">
        <v>278</v>
      </c>
      <c r="J9" s="16" t="s">
        <v>274</v>
      </c>
      <c r="K9" s="16" t="s">
        <v>301</v>
      </c>
      <c r="L9" s="28" t="s">
        <v>295</v>
      </c>
      <c r="M9" s="28" t="s">
        <v>296</v>
      </c>
    </row>
    <row r="10" spans="1:13" s="17" customFormat="1" ht="15.75">
      <c r="A10" s="23">
        <v>1</v>
      </c>
      <c r="B10" s="23" t="s">
        <v>205</v>
      </c>
      <c r="C10" s="23" t="s">
        <v>131</v>
      </c>
      <c r="D10" s="23" t="s">
        <v>173</v>
      </c>
      <c r="E10" s="23" t="s">
        <v>184</v>
      </c>
      <c r="F10" s="23">
        <v>4</v>
      </c>
      <c r="G10" s="23">
        <v>1.5</v>
      </c>
      <c r="H10" s="23">
        <v>3</v>
      </c>
      <c r="I10" s="23">
        <v>5.5</v>
      </c>
      <c r="J10" s="23">
        <f aca="true" t="shared" si="0" ref="J10:J37">SUM(F10:I10)</f>
        <v>14</v>
      </c>
      <c r="K10" s="23" t="s">
        <v>290</v>
      </c>
      <c r="L10" s="29" t="s">
        <v>297</v>
      </c>
      <c r="M10" s="29" t="s">
        <v>298</v>
      </c>
    </row>
    <row r="11" spans="1:13" ht="15.75">
      <c r="A11" s="23">
        <f aca="true" t="shared" si="1" ref="A11:A36">A10+1</f>
        <v>2</v>
      </c>
      <c r="B11" s="23" t="s">
        <v>157</v>
      </c>
      <c r="C11" s="23" t="s">
        <v>131</v>
      </c>
      <c r="D11" s="23" t="s">
        <v>154</v>
      </c>
      <c r="E11" s="23" t="s">
        <v>155</v>
      </c>
      <c r="F11" s="23">
        <v>6.5</v>
      </c>
      <c r="G11" s="23">
        <v>1.5</v>
      </c>
      <c r="H11" s="23">
        <v>0</v>
      </c>
      <c r="I11" s="23">
        <v>1</v>
      </c>
      <c r="J11" s="23">
        <f t="shared" si="0"/>
        <v>9</v>
      </c>
      <c r="K11" s="23" t="s">
        <v>291</v>
      </c>
      <c r="L11" s="29"/>
      <c r="M11" s="29" t="s">
        <v>298</v>
      </c>
    </row>
    <row r="12" spans="1:13" ht="15.75">
      <c r="A12" s="23">
        <f t="shared" si="1"/>
        <v>3</v>
      </c>
      <c r="B12" s="23" t="s">
        <v>288</v>
      </c>
      <c r="C12" s="23" t="s">
        <v>131</v>
      </c>
      <c r="D12" s="23" t="s">
        <v>266</v>
      </c>
      <c r="E12" s="23" t="s">
        <v>184</v>
      </c>
      <c r="F12" s="23">
        <v>2.75</v>
      </c>
      <c r="G12" s="23">
        <v>4</v>
      </c>
      <c r="H12" s="23">
        <v>0</v>
      </c>
      <c r="I12" s="23">
        <v>2</v>
      </c>
      <c r="J12" s="23">
        <f t="shared" si="0"/>
        <v>8.75</v>
      </c>
      <c r="K12" s="23" t="s">
        <v>292</v>
      </c>
      <c r="L12" s="29"/>
      <c r="M12" s="29"/>
    </row>
    <row r="13" spans="1:13" ht="15.75">
      <c r="A13" s="23">
        <f t="shared" si="1"/>
        <v>4</v>
      </c>
      <c r="B13" s="23" t="s">
        <v>210</v>
      </c>
      <c r="C13" s="23" t="s">
        <v>131</v>
      </c>
      <c r="D13" s="23" t="s">
        <v>173</v>
      </c>
      <c r="E13" s="23" t="s">
        <v>180</v>
      </c>
      <c r="F13" s="23">
        <v>3.75</v>
      </c>
      <c r="G13" s="23">
        <v>1</v>
      </c>
      <c r="H13" s="23">
        <v>0</v>
      </c>
      <c r="I13" s="23">
        <v>3</v>
      </c>
      <c r="J13" s="23">
        <f t="shared" si="0"/>
        <v>7.75</v>
      </c>
      <c r="K13" s="23" t="s">
        <v>293</v>
      </c>
      <c r="L13" s="29"/>
      <c r="M13" s="29"/>
    </row>
    <row r="14" spans="1:13" ht="15.75">
      <c r="A14" s="23">
        <f t="shared" si="1"/>
        <v>5</v>
      </c>
      <c r="B14" s="23" t="s">
        <v>207</v>
      </c>
      <c r="C14" s="23" t="s">
        <v>131</v>
      </c>
      <c r="D14" s="23" t="s">
        <v>173</v>
      </c>
      <c r="E14" s="23" t="s">
        <v>180</v>
      </c>
      <c r="F14" s="23">
        <v>2.5</v>
      </c>
      <c r="G14" s="23">
        <v>2</v>
      </c>
      <c r="H14" s="23">
        <v>0</v>
      </c>
      <c r="I14" s="23">
        <v>2</v>
      </c>
      <c r="J14" s="23">
        <f t="shared" si="0"/>
        <v>6.5</v>
      </c>
      <c r="K14" s="23" t="s">
        <v>293</v>
      </c>
      <c r="L14" s="29"/>
      <c r="M14" s="29"/>
    </row>
    <row r="15" spans="1:13" ht="15.75">
      <c r="A15" s="23">
        <f t="shared" si="1"/>
        <v>6</v>
      </c>
      <c r="B15" s="23" t="s">
        <v>206</v>
      </c>
      <c r="C15" s="23" t="s">
        <v>131</v>
      </c>
      <c r="D15" s="23" t="s">
        <v>173</v>
      </c>
      <c r="E15" s="23" t="s">
        <v>184</v>
      </c>
      <c r="F15" s="23">
        <v>2.75</v>
      </c>
      <c r="G15" s="23">
        <v>1.5</v>
      </c>
      <c r="H15" s="23">
        <v>0</v>
      </c>
      <c r="I15" s="23">
        <v>2</v>
      </c>
      <c r="J15" s="23">
        <f t="shared" si="0"/>
        <v>6.25</v>
      </c>
      <c r="K15" s="23" t="s">
        <v>293</v>
      </c>
      <c r="L15" s="29"/>
      <c r="M15" s="29"/>
    </row>
    <row r="16" spans="1:13" ht="15.75">
      <c r="A16" s="23">
        <f t="shared" si="1"/>
        <v>7</v>
      </c>
      <c r="B16" s="23" t="s">
        <v>208</v>
      </c>
      <c r="C16" s="23" t="s">
        <v>131</v>
      </c>
      <c r="D16" s="23" t="s">
        <v>173</v>
      </c>
      <c r="E16" s="23" t="s">
        <v>184</v>
      </c>
      <c r="F16" s="23">
        <v>3.25</v>
      </c>
      <c r="G16" s="23">
        <v>1</v>
      </c>
      <c r="H16" s="23">
        <v>1</v>
      </c>
      <c r="I16" s="23">
        <v>1</v>
      </c>
      <c r="J16" s="23">
        <f t="shared" si="0"/>
        <v>6.25</v>
      </c>
      <c r="K16" s="23" t="s">
        <v>293</v>
      </c>
      <c r="L16" s="29"/>
      <c r="M16" s="29"/>
    </row>
    <row r="17" spans="1:13" ht="15.75">
      <c r="A17" s="23">
        <f t="shared" si="1"/>
        <v>8</v>
      </c>
      <c r="B17" s="23" t="s">
        <v>153</v>
      </c>
      <c r="C17" s="23" t="s">
        <v>131</v>
      </c>
      <c r="D17" s="23" t="s">
        <v>154</v>
      </c>
      <c r="E17" s="23" t="s">
        <v>155</v>
      </c>
      <c r="F17" s="23">
        <v>2</v>
      </c>
      <c r="G17" s="23">
        <v>1</v>
      </c>
      <c r="H17" s="23">
        <v>1</v>
      </c>
      <c r="I17" s="23">
        <v>2</v>
      </c>
      <c r="J17" s="23">
        <f t="shared" si="0"/>
        <v>6</v>
      </c>
      <c r="K17" s="23" t="s">
        <v>293</v>
      </c>
      <c r="L17" s="29"/>
      <c r="M17" s="29"/>
    </row>
    <row r="18" spans="1:13" ht="15.75">
      <c r="A18" s="23">
        <f t="shared" si="1"/>
        <v>9</v>
      </c>
      <c r="B18" s="23" t="s">
        <v>201</v>
      </c>
      <c r="C18" s="23" t="s">
        <v>131</v>
      </c>
      <c r="D18" s="23" t="s">
        <v>173</v>
      </c>
      <c r="E18" s="23" t="s">
        <v>184</v>
      </c>
      <c r="F18" s="23">
        <v>2.5</v>
      </c>
      <c r="G18" s="23">
        <v>1</v>
      </c>
      <c r="H18" s="23">
        <v>1</v>
      </c>
      <c r="I18" s="23">
        <v>1</v>
      </c>
      <c r="J18" s="23">
        <f t="shared" si="0"/>
        <v>5.5</v>
      </c>
      <c r="K18" s="23" t="s">
        <v>293</v>
      </c>
      <c r="L18" s="29"/>
      <c r="M18" s="29"/>
    </row>
    <row r="19" spans="1:13" ht="15.75">
      <c r="A19" s="23">
        <f t="shared" si="1"/>
        <v>10</v>
      </c>
      <c r="B19" s="23" t="s">
        <v>200</v>
      </c>
      <c r="C19" s="23" t="s">
        <v>131</v>
      </c>
      <c r="D19" s="23" t="s">
        <v>173</v>
      </c>
      <c r="E19" s="23" t="s">
        <v>184</v>
      </c>
      <c r="F19" s="23">
        <v>1.75</v>
      </c>
      <c r="G19" s="23">
        <v>1</v>
      </c>
      <c r="H19" s="23">
        <v>0.5</v>
      </c>
      <c r="I19" s="23">
        <v>2</v>
      </c>
      <c r="J19" s="23">
        <f t="shared" si="0"/>
        <v>5.25</v>
      </c>
      <c r="K19" s="23" t="s">
        <v>293</v>
      </c>
      <c r="L19" s="29"/>
      <c r="M19" s="29"/>
    </row>
    <row r="20" spans="1:13" ht="15.75">
      <c r="A20" s="23">
        <f t="shared" si="1"/>
        <v>11</v>
      </c>
      <c r="B20" s="23" t="s">
        <v>202</v>
      </c>
      <c r="C20" s="23" t="s">
        <v>131</v>
      </c>
      <c r="D20" s="23" t="s">
        <v>173</v>
      </c>
      <c r="E20" s="23" t="s">
        <v>184</v>
      </c>
      <c r="F20" s="23">
        <v>1.5</v>
      </c>
      <c r="G20" s="23">
        <v>1</v>
      </c>
      <c r="H20" s="23">
        <v>0.5</v>
      </c>
      <c r="I20" s="23">
        <v>2</v>
      </c>
      <c r="J20" s="23">
        <f t="shared" si="0"/>
        <v>5</v>
      </c>
      <c r="K20" s="23" t="s">
        <v>293</v>
      </c>
      <c r="L20" s="29"/>
      <c r="M20" s="30"/>
    </row>
    <row r="21" spans="1:13" ht="15.75">
      <c r="A21" s="23">
        <f t="shared" si="1"/>
        <v>12</v>
      </c>
      <c r="B21" s="23" t="s">
        <v>203</v>
      </c>
      <c r="C21" s="23" t="s">
        <v>131</v>
      </c>
      <c r="D21" s="23" t="s">
        <v>173</v>
      </c>
      <c r="E21" s="23" t="s">
        <v>184</v>
      </c>
      <c r="F21" s="2">
        <v>1.5</v>
      </c>
      <c r="G21" s="2">
        <v>1</v>
      </c>
      <c r="H21" s="2">
        <v>1</v>
      </c>
      <c r="I21" s="2">
        <v>1</v>
      </c>
      <c r="J21" s="2">
        <f t="shared" si="0"/>
        <v>4.5</v>
      </c>
      <c r="K21" s="23" t="s">
        <v>293</v>
      </c>
      <c r="L21" s="29"/>
      <c r="M21" s="30"/>
    </row>
    <row r="22" spans="1:13" ht="15.75">
      <c r="A22" s="23">
        <f t="shared" si="1"/>
        <v>13</v>
      </c>
      <c r="B22" s="23" t="s">
        <v>156</v>
      </c>
      <c r="C22" s="23" t="s">
        <v>131</v>
      </c>
      <c r="D22" s="23" t="s">
        <v>154</v>
      </c>
      <c r="E22" s="23" t="s">
        <v>155</v>
      </c>
      <c r="F22" s="2">
        <v>1.75</v>
      </c>
      <c r="G22" s="2">
        <v>1</v>
      </c>
      <c r="H22" s="2">
        <v>0.5</v>
      </c>
      <c r="I22" s="2">
        <v>1</v>
      </c>
      <c r="J22" s="2">
        <f t="shared" si="0"/>
        <v>4.25</v>
      </c>
      <c r="K22" s="23" t="s">
        <v>293</v>
      </c>
      <c r="L22" s="29"/>
      <c r="M22" s="30"/>
    </row>
    <row r="23" spans="1:13" ht="31.5">
      <c r="A23" s="23">
        <f t="shared" si="1"/>
        <v>14</v>
      </c>
      <c r="B23" s="26" t="s">
        <v>222</v>
      </c>
      <c r="C23" s="23" t="s">
        <v>131</v>
      </c>
      <c r="D23" s="26" t="s">
        <v>22</v>
      </c>
      <c r="E23" s="26" t="s">
        <v>220</v>
      </c>
      <c r="F23" s="2">
        <v>1.25</v>
      </c>
      <c r="G23" s="2">
        <v>1</v>
      </c>
      <c r="H23" s="2">
        <v>0</v>
      </c>
      <c r="I23" s="2">
        <v>2</v>
      </c>
      <c r="J23" s="2">
        <f t="shared" si="0"/>
        <v>4.25</v>
      </c>
      <c r="K23" s="23" t="s">
        <v>293</v>
      </c>
      <c r="L23" s="29"/>
      <c r="M23" s="30"/>
    </row>
    <row r="24" spans="1:13" ht="15.75">
      <c r="A24" s="23">
        <f t="shared" si="1"/>
        <v>15</v>
      </c>
      <c r="B24" s="23" t="s">
        <v>211</v>
      </c>
      <c r="C24" s="23" t="s">
        <v>131</v>
      </c>
      <c r="D24" s="23" t="s">
        <v>173</v>
      </c>
      <c r="E24" s="23" t="s">
        <v>184</v>
      </c>
      <c r="F24" s="2">
        <v>2.25</v>
      </c>
      <c r="G24" s="2">
        <v>1</v>
      </c>
      <c r="H24" s="2">
        <v>0</v>
      </c>
      <c r="I24" s="2">
        <v>1</v>
      </c>
      <c r="J24" s="2">
        <f t="shared" si="0"/>
        <v>4.25</v>
      </c>
      <c r="K24" s="23" t="s">
        <v>293</v>
      </c>
      <c r="L24" s="28"/>
      <c r="M24" s="34"/>
    </row>
    <row r="25" spans="1:13" ht="15.75">
      <c r="A25" s="2">
        <f t="shared" si="1"/>
        <v>16</v>
      </c>
      <c r="B25" s="2" t="s">
        <v>213</v>
      </c>
      <c r="C25" s="2" t="s">
        <v>131</v>
      </c>
      <c r="D25" s="2" t="s">
        <v>173</v>
      </c>
      <c r="E25" s="2" t="s">
        <v>184</v>
      </c>
      <c r="F25" s="2">
        <v>2</v>
      </c>
      <c r="G25" s="2">
        <v>1</v>
      </c>
      <c r="H25" s="2">
        <v>0</v>
      </c>
      <c r="I25" s="2">
        <v>1</v>
      </c>
      <c r="J25" s="2">
        <f t="shared" si="0"/>
        <v>4</v>
      </c>
      <c r="K25" s="2"/>
      <c r="L25" s="29"/>
      <c r="M25" s="30"/>
    </row>
    <row r="26" spans="1:13" ht="15.75">
      <c r="A26" s="2">
        <f t="shared" si="1"/>
        <v>17</v>
      </c>
      <c r="B26" s="2" t="s">
        <v>209</v>
      </c>
      <c r="C26" s="2" t="s">
        <v>131</v>
      </c>
      <c r="D26" s="2" t="s">
        <v>173</v>
      </c>
      <c r="E26" s="2" t="s">
        <v>184</v>
      </c>
      <c r="F26" s="2">
        <v>1.75</v>
      </c>
      <c r="G26" s="2">
        <v>1</v>
      </c>
      <c r="H26" s="2">
        <v>0</v>
      </c>
      <c r="I26" s="2">
        <v>1</v>
      </c>
      <c r="J26" s="2">
        <f t="shared" si="0"/>
        <v>3.75</v>
      </c>
      <c r="K26" s="2"/>
      <c r="L26" s="29"/>
      <c r="M26" s="30"/>
    </row>
    <row r="27" spans="1:13" ht="15.75">
      <c r="A27" s="2">
        <f t="shared" si="1"/>
        <v>18</v>
      </c>
      <c r="B27" s="2" t="s">
        <v>212</v>
      </c>
      <c r="C27" s="2" t="s">
        <v>131</v>
      </c>
      <c r="D27" s="2" t="s">
        <v>173</v>
      </c>
      <c r="E27" s="2" t="s">
        <v>184</v>
      </c>
      <c r="F27" s="2">
        <v>1.75</v>
      </c>
      <c r="G27" s="2">
        <v>1</v>
      </c>
      <c r="H27" s="2">
        <v>0</v>
      </c>
      <c r="I27" s="2">
        <v>1</v>
      </c>
      <c r="J27" s="2">
        <f t="shared" si="0"/>
        <v>3.75</v>
      </c>
      <c r="K27" s="2"/>
      <c r="L27" s="29"/>
      <c r="M27" s="30"/>
    </row>
    <row r="28" spans="1:13" ht="15.75">
      <c r="A28" s="2">
        <f t="shared" si="1"/>
        <v>19</v>
      </c>
      <c r="B28" s="2" t="s">
        <v>199</v>
      </c>
      <c r="C28" s="2" t="s">
        <v>131</v>
      </c>
      <c r="D28" s="2" t="s">
        <v>173</v>
      </c>
      <c r="E28" s="2" t="s">
        <v>180</v>
      </c>
      <c r="F28" s="2">
        <v>1.5</v>
      </c>
      <c r="G28" s="2">
        <v>1</v>
      </c>
      <c r="H28" s="2">
        <v>0</v>
      </c>
      <c r="I28" s="2">
        <v>1</v>
      </c>
      <c r="J28" s="2">
        <f t="shared" si="0"/>
        <v>3.5</v>
      </c>
      <c r="K28" s="2"/>
      <c r="L28" s="29"/>
      <c r="M28" s="30"/>
    </row>
    <row r="29" spans="1:13" ht="15.75">
      <c r="A29" s="2">
        <f t="shared" si="1"/>
        <v>20</v>
      </c>
      <c r="B29" s="3" t="s">
        <v>257</v>
      </c>
      <c r="C29" s="2" t="s">
        <v>131</v>
      </c>
      <c r="D29" s="2" t="s">
        <v>284</v>
      </c>
      <c r="E29" s="3" t="s">
        <v>258</v>
      </c>
      <c r="F29" s="2">
        <v>1.5</v>
      </c>
      <c r="G29" s="2">
        <v>1</v>
      </c>
      <c r="H29" s="2">
        <v>0</v>
      </c>
      <c r="I29" s="2">
        <v>1</v>
      </c>
      <c r="J29" s="2">
        <f t="shared" si="0"/>
        <v>3.5</v>
      </c>
      <c r="K29" s="2"/>
      <c r="L29" s="29"/>
      <c r="M29" s="30"/>
    </row>
    <row r="30" spans="1:13" ht="15.75">
      <c r="A30" s="2">
        <f t="shared" si="1"/>
        <v>21</v>
      </c>
      <c r="B30" s="2" t="s">
        <v>204</v>
      </c>
      <c r="C30" s="2" t="s">
        <v>131</v>
      </c>
      <c r="D30" s="2" t="s">
        <v>173</v>
      </c>
      <c r="E30" s="2" t="s">
        <v>184</v>
      </c>
      <c r="F30" s="2">
        <v>1.5</v>
      </c>
      <c r="G30" s="2">
        <v>1</v>
      </c>
      <c r="H30" s="2">
        <v>0</v>
      </c>
      <c r="I30" s="2">
        <v>1</v>
      </c>
      <c r="J30" s="2">
        <f t="shared" si="0"/>
        <v>3.5</v>
      </c>
      <c r="K30" s="2"/>
      <c r="L30" s="29"/>
      <c r="M30" s="30"/>
    </row>
    <row r="31" spans="1:13" ht="15.75">
      <c r="A31" s="2">
        <f t="shared" si="1"/>
        <v>22</v>
      </c>
      <c r="B31" s="2" t="s">
        <v>158</v>
      </c>
      <c r="C31" s="2" t="s">
        <v>131</v>
      </c>
      <c r="D31" s="2" t="s">
        <v>154</v>
      </c>
      <c r="E31" s="2" t="s">
        <v>155</v>
      </c>
      <c r="F31" s="2">
        <v>1.5</v>
      </c>
      <c r="G31" s="2">
        <v>1</v>
      </c>
      <c r="H31" s="2">
        <v>0</v>
      </c>
      <c r="I31" s="2">
        <v>1</v>
      </c>
      <c r="J31" s="2">
        <f t="shared" si="0"/>
        <v>3.5</v>
      </c>
      <c r="K31" s="2"/>
      <c r="L31" s="29"/>
      <c r="M31" s="30"/>
    </row>
    <row r="32" spans="1:13" ht="15.75">
      <c r="A32" s="2">
        <f t="shared" si="1"/>
        <v>23</v>
      </c>
      <c r="B32" s="2" t="s">
        <v>159</v>
      </c>
      <c r="C32" s="2" t="s">
        <v>131</v>
      </c>
      <c r="D32" s="2" t="s">
        <v>154</v>
      </c>
      <c r="E32" s="2" t="s">
        <v>155</v>
      </c>
      <c r="F32" s="2">
        <v>0</v>
      </c>
      <c r="G32" s="2">
        <v>1</v>
      </c>
      <c r="H32" s="2">
        <v>1</v>
      </c>
      <c r="I32" s="2">
        <v>1</v>
      </c>
      <c r="J32" s="2">
        <f t="shared" si="0"/>
        <v>3</v>
      </c>
      <c r="K32" s="2"/>
      <c r="L32" s="29"/>
      <c r="M32" s="30"/>
    </row>
    <row r="33" spans="1:13" ht="15.75">
      <c r="A33" s="2">
        <f t="shared" si="1"/>
        <v>24</v>
      </c>
      <c r="B33" s="2" t="s">
        <v>106</v>
      </c>
      <c r="C33" s="2" t="s">
        <v>131</v>
      </c>
      <c r="D33" s="2" t="s">
        <v>280</v>
      </c>
      <c r="E33" s="2" t="s">
        <v>107</v>
      </c>
      <c r="F33" s="2">
        <v>1.25</v>
      </c>
      <c r="G33" s="2">
        <v>1</v>
      </c>
      <c r="H33" s="2">
        <v>0</v>
      </c>
      <c r="I33" s="2">
        <v>0.5</v>
      </c>
      <c r="J33" s="2">
        <f t="shared" si="0"/>
        <v>2.75</v>
      </c>
      <c r="K33" s="2"/>
      <c r="L33" s="29"/>
      <c r="M33" s="30"/>
    </row>
    <row r="34" spans="1:13" ht="15.75">
      <c r="A34" s="2">
        <f t="shared" si="1"/>
        <v>25</v>
      </c>
      <c r="B34" s="3" t="s">
        <v>221</v>
      </c>
      <c r="C34" s="2" t="s">
        <v>131</v>
      </c>
      <c r="D34" s="3" t="s">
        <v>22</v>
      </c>
      <c r="E34" s="3" t="s">
        <v>220</v>
      </c>
      <c r="F34" s="2">
        <v>0.5</v>
      </c>
      <c r="G34" s="2">
        <v>1</v>
      </c>
      <c r="H34" s="2">
        <v>0</v>
      </c>
      <c r="I34" s="2">
        <v>1</v>
      </c>
      <c r="J34" s="2">
        <f t="shared" si="0"/>
        <v>2.5</v>
      </c>
      <c r="K34" s="2"/>
      <c r="L34" s="2"/>
      <c r="M34" s="2"/>
    </row>
    <row r="35" spans="1:13" ht="15.75">
      <c r="A35" s="2">
        <f t="shared" si="1"/>
        <v>26</v>
      </c>
      <c r="B35" s="3" t="s">
        <v>259</v>
      </c>
      <c r="C35" s="2" t="s">
        <v>131</v>
      </c>
      <c r="D35" s="2" t="s">
        <v>284</v>
      </c>
      <c r="E35" s="3" t="s">
        <v>258</v>
      </c>
      <c r="F35" s="2">
        <v>1.25</v>
      </c>
      <c r="G35" s="2">
        <v>1</v>
      </c>
      <c r="H35" s="2">
        <v>0</v>
      </c>
      <c r="I35" s="2">
        <v>0</v>
      </c>
      <c r="J35" s="2">
        <f t="shared" si="0"/>
        <v>2.25</v>
      </c>
      <c r="K35" s="2"/>
      <c r="L35" s="2"/>
      <c r="M35" s="2"/>
    </row>
    <row r="36" spans="1:13" ht="15.75">
      <c r="A36" s="36">
        <f t="shared" si="1"/>
        <v>27</v>
      </c>
      <c r="B36" s="3" t="s">
        <v>219</v>
      </c>
      <c r="C36" s="2" t="s">
        <v>131</v>
      </c>
      <c r="D36" s="3" t="s">
        <v>22</v>
      </c>
      <c r="E36" s="3" t="s">
        <v>220</v>
      </c>
      <c r="F36" s="2">
        <v>1</v>
      </c>
      <c r="G36" s="2">
        <v>1</v>
      </c>
      <c r="H36" s="2">
        <v>0</v>
      </c>
      <c r="I36" s="2">
        <v>0</v>
      </c>
      <c r="J36" s="2">
        <f t="shared" si="0"/>
        <v>2</v>
      </c>
      <c r="K36" s="2"/>
      <c r="L36" s="2"/>
      <c r="M36" s="2"/>
    </row>
    <row r="37" spans="1:13" ht="15.75">
      <c r="A37" s="10">
        <v>28</v>
      </c>
      <c r="B37" s="2" t="s">
        <v>108</v>
      </c>
      <c r="C37" s="2" t="s">
        <v>131</v>
      </c>
      <c r="D37" s="2" t="s">
        <v>280</v>
      </c>
      <c r="E37" s="2" t="s">
        <v>107</v>
      </c>
      <c r="F37" s="2">
        <v>0</v>
      </c>
      <c r="G37" s="2">
        <v>1</v>
      </c>
      <c r="H37" s="2">
        <v>0</v>
      </c>
      <c r="I37" s="2">
        <v>1</v>
      </c>
      <c r="J37" s="2">
        <f t="shared" si="0"/>
        <v>2</v>
      </c>
      <c r="K37" s="2"/>
      <c r="L37" s="2"/>
      <c r="M37" s="2"/>
    </row>
    <row r="41" spans="3:14" ht="15.75">
      <c r="C41" s="15" t="s">
        <v>271</v>
      </c>
      <c r="D41" s="15"/>
      <c r="E41" s="15"/>
      <c r="L41" s="18" t="s">
        <v>304</v>
      </c>
      <c r="M41" s="18"/>
      <c r="N41" s="18"/>
    </row>
    <row r="42" spans="3:14" ht="15.75">
      <c r="C42" s="15" t="s">
        <v>272</v>
      </c>
      <c r="D42" s="15"/>
      <c r="E42" s="15"/>
      <c r="L42" s="18" t="s">
        <v>305</v>
      </c>
      <c r="M42" s="18"/>
      <c r="N42" s="18"/>
    </row>
    <row r="43" spans="3:5" ht="15.75">
      <c r="C43" s="15" t="s">
        <v>273</v>
      </c>
      <c r="D43" s="15"/>
      <c r="E43" s="15"/>
    </row>
    <row r="51" ht="15.75">
      <c r="E51" s="15"/>
    </row>
    <row r="52" ht="15.75">
      <c r="E52" s="15"/>
    </row>
    <row r="53" ht="15.75">
      <c r="E53" s="15"/>
    </row>
  </sheetData>
  <sheetProtection/>
  <mergeCells count="1">
    <mergeCell ref="B7:E7"/>
  </mergeCells>
  <printOptions/>
  <pageMargins left="0.48" right="0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5">
      <selection activeCell="E46" sqref="E46:G47"/>
    </sheetView>
  </sheetViews>
  <sheetFormatPr defaultColWidth="9.140625" defaultRowHeight="12.75"/>
  <cols>
    <col min="1" max="1" width="7.28125" style="10" customWidth="1"/>
    <col min="2" max="2" width="26.57421875" style="10" customWidth="1"/>
    <col min="3" max="3" width="6.28125" style="10" customWidth="1"/>
    <col min="4" max="4" width="23.7109375" style="10" customWidth="1"/>
    <col min="5" max="5" width="19.00390625" style="10" customWidth="1"/>
    <col min="6" max="10" width="0" style="10" hidden="1" customWidth="1"/>
    <col min="11" max="11" width="11.28125" style="10" customWidth="1"/>
    <col min="12" max="12" width="16.7109375" style="10" customWidth="1"/>
    <col min="13" max="13" width="17.8515625" style="10" customWidth="1"/>
    <col min="14" max="16384" width="9.140625" style="10" customWidth="1"/>
  </cols>
  <sheetData>
    <row r="1" ht="15.75">
      <c r="A1" s="13" t="s">
        <v>263</v>
      </c>
    </row>
    <row r="2" ht="15.75">
      <c r="A2" s="13" t="s">
        <v>264</v>
      </c>
    </row>
    <row r="3" ht="15.75"/>
    <row r="4" ht="15.75"/>
    <row r="5" spans="3:6" ht="15.75">
      <c r="C5" s="14" t="s">
        <v>262</v>
      </c>
      <c r="D5" s="14"/>
      <c r="E5" s="14"/>
      <c r="F5" s="15"/>
    </row>
    <row r="6" spans="3:6" ht="15.75">
      <c r="C6" s="14" t="s">
        <v>265</v>
      </c>
      <c r="D6" s="14"/>
      <c r="E6" s="14"/>
      <c r="F6" s="15"/>
    </row>
    <row r="7" ht="15.75">
      <c r="F7" s="13" t="s">
        <v>279</v>
      </c>
    </row>
    <row r="8" spans="2:11" ht="15.75">
      <c r="B8" s="43" t="s">
        <v>294</v>
      </c>
      <c r="C8" s="43"/>
      <c r="D8" s="43"/>
      <c r="E8" s="43"/>
      <c r="F8" s="43"/>
      <c r="G8" s="43"/>
      <c r="H8" s="43"/>
      <c r="I8" s="43"/>
      <c r="J8" s="43"/>
      <c r="K8" s="43"/>
    </row>
    <row r="9" ht="15.75"/>
    <row r="10" spans="1:13" s="11" customFormat="1" ht="15.7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275</v>
      </c>
      <c r="G10" s="9" t="s">
        <v>276</v>
      </c>
      <c r="H10" s="9" t="s">
        <v>277</v>
      </c>
      <c r="I10" s="9" t="s">
        <v>278</v>
      </c>
      <c r="J10" s="9" t="s">
        <v>274</v>
      </c>
      <c r="K10" s="9" t="s">
        <v>301</v>
      </c>
      <c r="L10" s="28" t="s">
        <v>295</v>
      </c>
      <c r="M10" s="28" t="s">
        <v>296</v>
      </c>
    </row>
    <row r="11" spans="1:13" ht="31.5">
      <c r="A11" s="23">
        <v>1</v>
      </c>
      <c r="B11" s="26" t="s">
        <v>197</v>
      </c>
      <c r="C11" s="23" t="s">
        <v>161</v>
      </c>
      <c r="D11" s="23" t="s">
        <v>173</v>
      </c>
      <c r="E11" s="23" t="s">
        <v>184</v>
      </c>
      <c r="F11" s="23">
        <v>6</v>
      </c>
      <c r="G11" s="23">
        <v>3.5</v>
      </c>
      <c r="H11" s="23">
        <v>0.5</v>
      </c>
      <c r="I11" s="23">
        <v>4</v>
      </c>
      <c r="J11" s="23">
        <f aca="true" t="shared" si="0" ref="J11:J39">SUM(F11:I11)</f>
        <v>14</v>
      </c>
      <c r="K11" s="23" t="s">
        <v>290</v>
      </c>
      <c r="L11" s="29" t="s">
        <v>297</v>
      </c>
      <c r="M11" s="29" t="s">
        <v>298</v>
      </c>
    </row>
    <row r="12" spans="1:13" ht="15.75">
      <c r="A12" s="38">
        <f>A11+1</f>
        <v>2</v>
      </c>
      <c r="B12" s="23" t="s">
        <v>189</v>
      </c>
      <c r="C12" s="23" t="s">
        <v>161</v>
      </c>
      <c r="D12" s="23" t="s">
        <v>173</v>
      </c>
      <c r="E12" s="23" t="s">
        <v>180</v>
      </c>
      <c r="F12" s="23">
        <v>5.25</v>
      </c>
      <c r="G12" s="23">
        <v>1</v>
      </c>
      <c r="H12" s="23">
        <v>1.5</v>
      </c>
      <c r="I12" s="23">
        <v>5</v>
      </c>
      <c r="J12" s="23">
        <f t="shared" si="0"/>
        <v>12.75</v>
      </c>
      <c r="K12" s="23" t="s">
        <v>291</v>
      </c>
      <c r="L12" s="29"/>
      <c r="M12" s="29" t="s">
        <v>298</v>
      </c>
    </row>
    <row r="13" spans="1:13" ht="15.75">
      <c r="A13" s="38">
        <f aca="true" t="shared" si="1" ref="A13:A39">A12+1</f>
        <v>3</v>
      </c>
      <c r="B13" s="23" t="s">
        <v>164</v>
      </c>
      <c r="C13" s="23" t="s">
        <v>161</v>
      </c>
      <c r="D13" s="23" t="s">
        <v>282</v>
      </c>
      <c r="E13" s="23" t="s">
        <v>302</v>
      </c>
      <c r="F13" s="23">
        <v>2.5</v>
      </c>
      <c r="G13" s="23">
        <v>5</v>
      </c>
      <c r="H13" s="23">
        <v>0</v>
      </c>
      <c r="I13" s="23">
        <v>5</v>
      </c>
      <c r="J13" s="23">
        <f t="shared" si="0"/>
        <v>12.5</v>
      </c>
      <c r="K13" s="23" t="s">
        <v>292</v>
      </c>
      <c r="L13" s="29"/>
      <c r="M13" s="29"/>
    </row>
    <row r="14" spans="1:13" ht="31.5">
      <c r="A14" s="38">
        <f t="shared" si="1"/>
        <v>4</v>
      </c>
      <c r="B14" s="26" t="s">
        <v>185</v>
      </c>
      <c r="C14" s="23" t="s">
        <v>161</v>
      </c>
      <c r="D14" s="23" t="s">
        <v>173</v>
      </c>
      <c r="E14" s="23" t="s">
        <v>184</v>
      </c>
      <c r="F14" s="24">
        <v>5.5</v>
      </c>
      <c r="G14" s="23">
        <v>0.5</v>
      </c>
      <c r="H14" s="23">
        <v>0</v>
      </c>
      <c r="I14" s="23">
        <v>5</v>
      </c>
      <c r="J14" s="23">
        <f t="shared" si="0"/>
        <v>11</v>
      </c>
      <c r="K14" s="23" t="s">
        <v>293</v>
      </c>
      <c r="L14" s="29"/>
      <c r="M14" s="29"/>
    </row>
    <row r="15" spans="1:13" ht="15.75">
      <c r="A15" s="38">
        <f t="shared" si="1"/>
        <v>5</v>
      </c>
      <c r="B15" s="26" t="s">
        <v>195</v>
      </c>
      <c r="C15" s="23" t="s">
        <v>161</v>
      </c>
      <c r="D15" s="23" t="s">
        <v>173</v>
      </c>
      <c r="E15" s="23" t="s">
        <v>184</v>
      </c>
      <c r="F15" s="23">
        <v>7</v>
      </c>
      <c r="G15" s="23">
        <v>1</v>
      </c>
      <c r="H15" s="23">
        <v>0</v>
      </c>
      <c r="I15" s="23">
        <v>2</v>
      </c>
      <c r="J15" s="23">
        <f t="shared" si="0"/>
        <v>10</v>
      </c>
      <c r="K15" s="23" t="s">
        <v>293</v>
      </c>
      <c r="L15" s="29"/>
      <c r="M15" s="29"/>
    </row>
    <row r="16" spans="1:13" ht="31.5">
      <c r="A16" s="38">
        <f t="shared" si="1"/>
        <v>6</v>
      </c>
      <c r="B16" s="26" t="s">
        <v>183</v>
      </c>
      <c r="C16" s="23" t="s">
        <v>161</v>
      </c>
      <c r="D16" s="23" t="s">
        <v>173</v>
      </c>
      <c r="E16" s="23" t="s">
        <v>184</v>
      </c>
      <c r="F16" s="23">
        <v>5.5</v>
      </c>
      <c r="G16" s="23">
        <v>0.5</v>
      </c>
      <c r="H16" s="23">
        <v>0</v>
      </c>
      <c r="I16" s="23">
        <v>3</v>
      </c>
      <c r="J16" s="23">
        <f t="shared" si="0"/>
        <v>9</v>
      </c>
      <c r="K16" s="23" t="s">
        <v>293</v>
      </c>
      <c r="L16" s="29"/>
      <c r="M16" s="29"/>
    </row>
    <row r="17" spans="1:13" ht="15.75">
      <c r="A17" s="38">
        <f t="shared" si="1"/>
        <v>7</v>
      </c>
      <c r="B17" s="23" t="s">
        <v>160</v>
      </c>
      <c r="C17" s="23" t="s">
        <v>161</v>
      </c>
      <c r="D17" s="23" t="s">
        <v>282</v>
      </c>
      <c r="E17" s="23" t="s">
        <v>302</v>
      </c>
      <c r="F17" s="23">
        <v>4.5</v>
      </c>
      <c r="G17" s="23">
        <v>1</v>
      </c>
      <c r="H17" s="23">
        <v>1</v>
      </c>
      <c r="I17" s="23">
        <v>2</v>
      </c>
      <c r="J17" s="23">
        <f t="shared" si="0"/>
        <v>8.5</v>
      </c>
      <c r="K17" s="23" t="s">
        <v>293</v>
      </c>
      <c r="L17" s="29"/>
      <c r="M17" s="29"/>
    </row>
    <row r="18" spans="1:13" ht="15.75">
      <c r="A18" s="38">
        <f t="shared" si="1"/>
        <v>8</v>
      </c>
      <c r="B18" s="26" t="s">
        <v>188</v>
      </c>
      <c r="C18" s="23" t="s">
        <v>161</v>
      </c>
      <c r="D18" s="23" t="s">
        <v>173</v>
      </c>
      <c r="E18" s="23" t="s">
        <v>184</v>
      </c>
      <c r="F18" s="23">
        <v>6</v>
      </c>
      <c r="G18" s="23">
        <v>0</v>
      </c>
      <c r="H18" s="23">
        <v>0</v>
      </c>
      <c r="I18" s="23">
        <v>2.25</v>
      </c>
      <c r="J18" s="23">
        <f t="shared" si="0"/>
        <v>8.25</v>
      </c>
      <c r="K18" s="23" t="s">
        <v>293</v>
      </c>
      <c r="L18" s="29"/>
      <c r="M18" s="29"/>
    </row>
    <row r="19" spans="1:13" ht="31.5">
      <c r="A19" s="38">
        <f t="shared" si="1"/>
        <v>9</v>
      </c>
      <c r="B19" s="26" t="s">
        <v>187</v>
      </c>
      <c r="C19" s="23" t="s">
        <v>161</v>
      </c>
      <c r="D19" s="23" t="s">
        <v>173</v>
      </c>
      <c r="E19" s="23" t="s">
        <v>184</v>
      </c>
      <c r="F19" s="23">
        <v>2</v>
      </c>
      <c r="G19" s="23">
        <v>0.5</v>
      </c>
      <c r="H19" s="23">
        <v>0</v>
      </c>
      <c r="I19" s="23">
        <v>5</v>
      </c>
      <c r="J19" s="23">
        <f t="shared" si="0"/>
        <v>7.5</v>
      </c>
      <c r="K19" s="23" t="s">
        <v>293</v>
      </c>
      <c r="L19" s="29"/>
      <c r="M19" s="29"/>
    </row>
    <row r="20" spans="1:13" ht="15.75">
      <c r="A20" s="38">
        <f t="shared" si="1"/>
        <v>10</v>
      </c>
      <c r="B20" s="23" t="s">
        <v>163</v>
      </c>
      <c r="C20" s="23" t="s">
        <v>161</v>
      </c>
      <c r="D20" s="23" t="s">
        <v>282</v>
      </c>
      <c r="E20" s="23" t="s">
        <v>302</v>
      </c>
      <c r="F20" s="23">
        <v>0</v>
      </c>
      <c r="G20" s="23">
        <v>4</v>
      </c>
      <c r="H20" s="23">
        <v>0</v>
      </c>
      <c r="I20" s="23">
        <v>2.5</v>
      </c>
      <c r="J20" s="23">
        <f t="shared" si="0"/>
        <v>6.5</v>
      </c>
      <c r="K20" s="23" t="s">
        <v>293</v>
      </c>
      <c r="L20" s="29"/>
      <c r="M20" s="29"/>
    </row>
    <row r="21" spans="1:13" ht="15.75">
      <c r="A21" s="38">
        <f t="shared" si="1"/>
        <v>11</v>
      </c>
      <c r="B21" s="23" t="s">
        <v>198</v>
      </c>
      <c r="C21" s="23" t="s">
        <v>161</v>
      </c>
      <c r="D21" s="23" t="s">
        <v>173</v>
      </c>
      <c r="E21" s="23" t="s">
        <v>180</v>
      </c>
      <c r="F21" s="23">
        <v>1</v>
      </c>
      <c r="G21" s="23">
        <v>1</v>
      </c>
      <c r="H21" s="23">
        <v>0.5</v>
      </c>
      <c r="I21" s="23">
        <v>4</v>
      </c>
      <c r="J21" s="23">
        <f t="shared" si="0"/>
        <v>6.5</v>
      </c>
      <c r="K21" s="23" t="s">
        <v>293</v>
      </c>
      <c r="L21" s="29"/>
      <c r="M21" s="30"/>
    </row>
    <row r="22" spans="1:13" ht="15.75">
      <c r="A22" s="38">
        <f t="shared" si="1"/>
        <v>12</v>
      </c>
      <c r="B22" s="23" t="s">
        <v>186</v>
      </c>
      <c r="C22" s="23" t="s">
        <v>161</v>
      </c>
      <c r="D22" s="23" t="s">
        <v>173</v>
      </c>
      <c r="E22" s="23" t="s">
        <v>180</v>
      </c>
      <c r="F22" s="23">
        <v>1.5</v>
      </c>
      <c r="G22" s="23">
        <v>1</v>
      </c>
      <c r="H22" s="23">
        <v>0</v>
      </c>
      <c r="I22" s="23">
        <v>3.75</v>
      </c>
      <c r="J22" s="23">
        <f t="shared" si="0"/>
        <v>6.25</v>
      </c>
      <c r="K22" s="23" t="s">
        <v>293</v>
      </c>
      <c r="L22" s="29"/>
      <c r="M22" s="30"/>
    </row>
    <row r="23" spans="1:13" ht="31.5">
      <c r="A23" s="38">
        <f t="shared" si="1"/>
        <v>13</v>
      </c>
      <c r="B23" s="26" t="s">
        <v>191</v>
      </c>
      <c r="C23" s="23" t="s">
        <v>161</v>
      </c>
      <c r="D23" s="23" t="s">
        <v>173</v>
      </c>
      <c r="E23" s="23" t="s">
        <v>184</v>
      </c>
      <c r="F23" s="23">
        <v>1</v>
      </c>
      <c r="G23" s="23">
        <v>1</v>
      </c>
      <c r="H23" s="23">
        <v>0</v>
      </c>
      <c r="I23" s="23">
        <v>4</v>
      </c>
      <c r="J23" s="23">
        <f t="shared" si="0"/>
        <v>6</v>
      </c>
      <c r="K23" s="23" t="s">
        <v>293</v>
      </c>
      <c r="L23" s="29"/>
      <c r="M23" s="30"/>
    </row>
    <row r="24" spans="1:13" ht="15.75">
      <c r="A24" s="38">
        <f t="shared" si="1"/>
        <v>14</v>
      </c>
      <c r="B24" s="26" t="s">
        <v>232</v>
      </c>
      <c r="C24" s="23" t="s">
        <v>161</v>
      </c>
      <c r="D24" s="26" t="s">
        <v>225</v>
      </c>
      <c r="E24" s="26" t="s">
        <v>303</v>
      </c>
      <c r="F24" s="26">
        <v>4</v>
      </c>
      <c r="G24" s="26">
        <v>1</v>
      </c>
      <c r="H24" s="23">
        <v>0</v>
      </c>
      <c r="I24" s="23">
        <v>1</v>
      </c>
      <c r="J24" s="23">
        <f t="shared" si="0"/>
        <v>6</v>
      </c>
      <c r="K24" s="23" t="s">
        <v>293</v>
      </c>
      <c r="L24" s="29"/>
      <c r="M24" s="30"/>
    </row>
    <row r="25" spans="1:13" ht="15.75">
      <c r="A25" s="38">
        <f t="shared" si="1"/>
        <v>15</v>
      </c>
      <c r="B25" s="23" t="s">
        <v>193</v>
      </c>
      <c r="C25" s="23" t="s">
        <v>161</v>
      </c>
      <c r="D25" s="23" t="s">
        <v>173</v>
      </c>
      <c r="E25" s="23" t="s">
        <v>194</v>
      </c>
      <c r="F25" s="23">
        <v>2</v>
      </c>
      <c r="G25" s="23">
        <v>1</v>
      </c>
      <c r="H25" s="23">
        <v>0</v>
      </c>
      <c r="I25" s="23">
        <v>2</v>
      </c>
      <c r="J25" s="23">
        <f t="shared" si="0"/>
        <v>5</v>
      </c>
      <c r="K25" s="23" t="s">
        <v>293</v>
      </c>
      <c r="L25" s="28"/>
      <c r="M25" s="34"/>
    </row>
    <row r="26" spans="1:13" ht="15.75">
      <c r="A26" s="39">
        <f t="shared" si="1"/>
        <v>16</v>
      </c>
      <c r="B26" s="3" t="s">
        <v>229</v>
      </c>
      <c r="C26" s="2" t="s">
        <v>161</v>
      </c>
      <c r="D26" s="3" t="s">
        <v>225</v>
      </c>
      <c r="E26" s="3" t="s">
        <v>226</v>
      </c>
      <c r="F26" s="3">
        <v>2</v>
      </c>
      <c r="G26" s="3">
        <v>0</v>
      </c>
      <c r="H26" s="2">
        <v>0</v>
      </c>
      <c r="I26" s="2">
        <v>2</v>
      </c>
      <c r="J26" s="2">
        <f t="shared" si="0"/>
        <v>4</v>
      </c>
      <c r="K26" s="2"/>
      <c r="L26" s="29"/>
      <c r="M26" s="30"/>
    </row>
    <row r="27" spans="1:13" ht="15.75">
      <c r="A27" s="39">
        <f t="shared" si="1"/>
        <v>17</v>
      </c>
      <c r="B27" s="3" t="s">
        <v>231</v>
      </c>
      <c r="C27" s="2" t="s">
        <v>161</v>
      </c>
      <c r="D27" s="3" t="s">
        <v>225</v>
      </c>
      <c r="E27" s="3" t="s">
        <v>226</v>
      </c>
      <c r="F27" s="3">
        <v>1.5</v>
      </c>
      <c r="G27" s="3">
        <v>1</v>
      </c>
      <c r="H27" s="2">
        <v>0</v>
      </c>
      <c r="I27" s="2">
        <v>1.25</v>
      </c>
      <c r="J27" s="2">
        <f t="shared" si="0"/>
        <v>3.75</v>
      </c>
      <c r="K27" s="2"/>
      <c r="L27" s="2"/>
      <c r="M27" s="2"/>
    </row>
    <row r="28" spans="1:13" ht="15.75">
      <c r="A28" s="39">
        <f t="shared" si="1"/>
        <v>18</v>
      </c>
      <c r="B28" s="3" t="s">
        <v>230</v>
      </c>
      <c r="C28" s="2" t="s">
        <v>161</v>
      </c>
      <c r="D28" s="3" t="s">
        <v>225</v>
      </c>
      <c r="E28" s="3" t="s">
        <v>226</v>
      </c>
      <c r="F28" s="3">
        <v>2</v>
      </c>
      <c r="G28" s="3">
        <v>1.5</v>
      </c>
      <c r="H28" s="2">
        <v>0</v>
      </c>
      <c r="I28" s="2">
        <v>0</v>
      </c>
      <c r="J28" s="2">
        <f t="shared" si="0"/>
        <v>3.5</v>
      </c>
      <c r="K28" s="2"/>
      <c r="L28" s="2"/>
      <c r="M28" s="2"/>
    </row>
    <row r="29" spans="1:13" ht="15.75">
      <c r="A29" s="39">
        <f t="shared" si="1"/>
        <v>19</v>
      </c>
      <c r="B29" s="3" t="s">
        <v>233</v>
      </c>
      <c r="C29" s="2" t="s">
        <v>161</v>
      </c>
      <c r="D29" s="3" t="s">
        <v>225</v>
      </c>
      <c r="E29" s="3" t="s">
        <v>226</v>
      </c>
      <c r="F29" s="3">
        <v>0</v>
      </c>
      <c r="G29" s="3">
        <v>0.5</v>
      </c>
      <c r="H29" s="2">
        <v>0</v>
      </c>
      <c r="I29" s="2">
        <v>3</v>
      </c>
      <c r="J29" s="2">
        <f t="shared" si="0"/>
        <v>3.5</v>
      </c>
      <c r="K29" s="2"/>
      <c r="L29" s="2"/>
      <c r="M29" s="2"/>
    </row>
    <row r="30" spans="1:13" ht="15.75">
      <c r="A30" s="39">
        <f t="shared" si="1"/>
        <v>20</v>
      </c>
      <c r="B30" s="2" t="s">
        <v>139</v>
      </c>
      <c r="C30" s="2" t="s">
        <v>161</v>
      </c>
      <c r="D30" s="2" t="s">
        <v>138</v>
      </c>
      <c r="E30" s="2" t="s">
        <v>6</v>
      </c>
      <c r="F30" s="2">
        <v>1.5</v>
      </c>
      <c r="G30" s="2">
        <v>0.5</v>
      </c>
      <c r="H30" s="2">
        <v>0</v>
      </c>
      <c r="I30" s="2">
        <v>1.25</v>
      </c>
      <c r="J30" s="2">
        <f t="shared" si="0"/>
        <v>3.25</v>
      </c>
      <c r="K30" s="2"/>
      <c r="L30" s="2"/>
      <c r="M30" s="2"/>
    </row>
    <row r="31" spans="1:13" ht="15.75">
      <c r="A31" s="39">
        <f t="shared" si="1"/>
        <v>21</v>
      </c>
      <c r="B31" s="2" t="s">
        <v>190</v>
      </c>
      <c r="C31" s="2" t="s">
        <v>161</v>
      </c>
      <c r="D31" s="2" t="s">
        <v>173</v>
      </c>
      <c r="E31" s="2" t="s">
        <v>180</v>
      </c>
      <c r="F31" s="2">
        <v>0</v>
      </c>
      <c r="G31" s="2">
        <v>0.5</v>
      </c>
      <c r="H31" s="2">
        <v>0</v>
      </c>
      <c r="I31" s="2">
        <v>2.75</v>
      </c>
      <c r="J31" s="2">
        <f t="shared" si="0"/>
        <v>3.25</v>
      </c>
      <c r="K31" s="2"/>
      <c r="L31" s="2"/>
      <c r="M31" s="2"/>
    </row>
    <row r="32" spans="1:13" ht="15.75">
      <c r="A32" s="39">
        <f t="shared" si="1"/>
        <v>22</v>
      </c>
      <c r="B32" s="3" t="s">
        <v>260</v>
      </c>
      <c r="C32" s="2" t="s">
        <v>161</v>
      </c>
      <c r="D32" s="2" t="s">
        <v>281</v>
      </c>
      <c r="E32" s="3" t="s">
        <v>261</v>
      </c>
      <c r="F32" s="2">
        <v>1.5</v>
      </c>
      <c r="G32" s="2">
        <v>0.5</v>
      </c>
      <c r="H32" s="2">
        <v>0</v>
      </c>
      <c r="I32" s="2">
        <v>1</v>
      </c>
      <c r="J32" s="2">
        <f t="shared" si="0"/>
        <v>3</v>
      </c>
      <c r="K32" s="2"/>
      <c r="L32" s="2"/>
      <c r="M32" s="2"/>
    </row>
    <row r="33" spans="1:13" ht="31.5">
      <c r="A33" s="39">
        <f t="shared" si="1"/>
        <v>23</v>
      </c>
      <c r="B33" s="3" t="s">
        <v>224</v>
      </c>
      <c r="C33" s="2" t="s">
        <v>161</v>
      </c>
      <c r="D33" s="3" t="s">
        <v>22</v>
      </c>
      <c r="E33" s="3" t="s">
        <v>220</v>
      </c>
      <c r="F33" s="2">
        <v>0</v>
      </c>
      <c r="G33" s="2">
        <v>1</v>
      </c>
      <c r="H33" s="2">
        <v>0</v>
      </c>
      <c r="I33" s="2">
        <v>2</v>
      </c>
      <c r="J33" s="2">
        <f t="shared" si="0"/>
        <v>3</v>
      </c>
      <c r="K33" s="2"/>
      <c r="L33" s="2"/>
      <c r="M33" s="2"/>
    </row>
    <row r="34" spans="1:13" ht="15.75">
      <c r="A34" s="39">
        <f t="shared" si="1"/>
        <v>24</v>
      </c>
      <c r="B34" s="2" t="s">
        <v>192</v>
      </c>
      <c r="C34" s="2" t="s">
        <v>161</v>
      </c>
      <c r="D34" s="2" t="s">
        <v>173</v>
      </c>
      <c r="E34" s="2" t="s">
        <v>180</v>
      </c>
      <c r="F34" s="2">
        <v>0.5</v>
      </c>
      <c r="G34" s="2">
        <v>1</v>
      </c>
      <c r="H34" s="2">
        <v>0</v>
      </c>
      <c r="I34" s="2">
        <v>1</v>
      </c>
      <c r="J34" s="2">
        <f t="shared" si="0"/>
        <v>2.5</v>
      </c>
      <c r="K34" s="2"/>
      <c r="L34" s="2"/>
      <c r="M34" s="2"/>
    </row>
    <row r="35" spans="1:13" ht="31.5">
      <c r="A35" s="39">
        <f t="shared" si="1"/>
        <v>25</v>
      </c>
      <c r="B35" s="3" t="s">
        <v>223</v>
      </c>
      <c r="C35" s="2" t="s">
        <v>161</v>
      </c>
      <c r="D35" s="3" t="s">
        <v>22</v>
      </c>
      <c r="E35" s="3" t="s">
        <v>220</v>
      </c>
      <c r="F35" s="2">
        <v>0</v>
      </c>
      <c r="G35" s="2">
        <v>0.5</v>
      </c>
      <c r="H35" s="2">
        <v>0</v>
      </c>
      <c r="I35" s="2">
        <v>2</v>
      </c>
      <c r="J35" s="2">
        <f t="shared" si="0"/>
        <v>2.5</v>
      </c>
      <c r="K35" s="2"/>
      <c r="L35" s="2"/>
      <c r="M35" s="2"/>
    </row>
    <row r="36" spans="1:13" ht="15.75">
      <c r="A36" s="39">
        <f t="shared" si="1"/>
        <v>26</v>
      </c>
      <c r="B36" s="2" t="s">
        <v>196</v>
      </c>
      <c r="C36" s="2" t="s">
        <v>161</v>
      </c>
      <c r="D36" s="2" t="s">
        <v>173</v>
      </c>
      <c r="E36" s="2" t="s">
        <v>194</v>
      </c>
      <c r="F36" s="2">
        <v>0</v>
      </c>
      <c r="G36" s="2">
        <v>0.5</v>
      </c>
      <c r="H36" s="2">
        <v>0</v>
      </c>
      <c r="I36" s="2">
        <v>1.5</v>
      </c>
      <c r="J36" s="2">
        <f t="shared" si="0"/>
        <v>2</v>
      </c>
      <c r="K36" s="2"/>
      <c r="L36" s="2"/>
      <c r="M36" s="2"/>
    </row>
    <row r="37" spans="1:13" ht="15.75">
      <c r="A37" s="39">
        <f t="shared" si="1"/>
        <v>27</v>
      </c>
      <c r="B37" s="2" t="s">
        <v>267</v>
      </c>
      <c r="C37" s="2" t="s">
        <v>161</v>
      </c>
      <c r="D37" s="2" t="s">
        <v>268</v>
      </c>
      <c r="E37" s="2" t="s">
        <v>269</v>
      </c>
      <c r="F37" s="2">
        <v>0</v>
      </c>
      <c r="G37" s="2">
        <v>0</v>
      </c>
      <c r="H37" s="2">
        <v>0</v>
      </c>
      <c r="I37" s="2">
        <v>1</v>
      </c>
      <c r="J37" s="2">
        <f t="shared" si="0"/>
        <v>1</v>
      </c>
      <c r="K37" s="2"/>
      <c r="L37" s="2"/>
      <c r="M37" s="2"/>
    </row>
    <row r="38" spans="1:13" ht="15.75">
      <c r="A38" s="39">
        <f t="shared" si="1"/>
        <v>28</v>
      </c>
      <c r="B38" s="2" t="s">
        <v>270</v>
      </c>
      <c r="C38" s="2" t="s">
        <v>161</v>
      </c>
      <c r="D38" s="2" t="s">
        <v>268</v>
      </c>
      <c r="E38" s="2" t="s">
        <v>269</v>
      </c>
      <c r="F38" s="2">
        <v>0</v>
      </c>
      <c r="G38" s="2">
        <v>0.5</v>
      </c>
      <c r="H38" s="2">
        <v>0</v>
      </c>
      <c r="I38" s="2">
        <v>0</v>
      </c>
      <c r="J38" s="2">
        <f t="shared" si="0"/>
        <v>0.5</v>
      </c>
      <c r="K38" s="2"/>
      <c r="L38" s="2"/>
      <c r="M38" s="2"/>
    </row>
    <row r="39" spans="1:13" ht="15.75">
      <c r="A39" s="39">
        <f t="shared" si="1"/>
        <v>29</v>
      </c>
      <c r="B39" s="2" t="s">
        <v>140</v>
      </c>
      <c r="C39" s="2" t="s">
        <v>161</v>
      </c>
      <c r="D39" s="2" t="s">
        <v>138</v>
      </c>
      <c r="E39" s="2" t="s">
        <v>6</v>
      </c>
      <c r="F39" s="2">
        <v>0</v>
      </c>
      <c r="G39" s="2">
        <v>0.5</v>
      </c>
      <c r="H39" s="2">
        <v>0</v>
      </c>
      <c r="I39" s="2">
        <v>0</v>
      </c>
      <c r="J39" s="2">
        <f t="shared" si="0"/>
        <v>0.5</v>
      </c>
      <c r="K39" s="2"/>
      <c r="L39" s="2"/>
      <c r="M39" s="2"/>
    </row>
    <row r="46" spans="2:7" ht="15.75">
      <c r="B46" s="15" t="s">
        <v>271</v>
      </c>
      <c r="C46" s="15"/>
      <c r="D46" s="15"/>
      <c r="E46" s="18" t="s">
        <v>304</v>
      </c>
      <c r="F46" s="18"/>
      <c r="G46" s="18"/>
    </row>
    <row r="47" spans="2:7" ht="15.75">
      <c r="B47" s="15" t="s">
        <v>272</v>
      </c>
      <c r="C47" s="15"/>
      <c r="D47" s="15"/>
      <c r="E47" s="18" t="s">
        <v>305</v>
      </c>
      <c r="F47" s="18"/>
      <c r="G47" s="18"/>
    </row>
    <row r="48" spans="2:5" ht="15.75">
      <c r="B48" s="15" t="s">
        <v>273</v>
      </c>
      <c r="C48" s="15"/>
      <c r="D48" s="15"/>
      <c r="E48" s="15"/>
    </row>
  </sheetData>
  <sheetProtection/>
  <mergeCells count="1">
    <mergeCell ref="B8:K8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22" sqref="L22:N23"/>
    </sheetView>
  </sheetViews>
  <sheetFormatPr defaultColWidth="9.140625" defaultRowHeight="12.75"/>
  <cols>
    <col min="1" max="1" width="6.57421875" style="10" customWidth="1"/>
    <col min="2" max="2" width="27.57421875" style="10" customWidth="1"/>
    <col min="3" max="3" width="6.00390625" style="10" customWidth="1"/>
    <col min="4" max="4" width="23.421875" style="10" customWidth="1"/>
    <col min="5" max="5" width="21.57421875" style="10" customWidth="1"/>
    <col min="6" max="8" width="10.28125" style="10" hidden="1" customWidth="1"/>
    <col min="9" max="9" width="10.57421875" style="10" hidden="1" customWidth="1"/>
    <col min="10" max="10" width="10.8515625" style="10" hidden="1" customWidth="1"/>
    <col min="11" max="11" width="12.00390625" style="10" customWidth="1"/>
    <col min="12" max="12" width="15.7109375" style="10" customWidth="1"/>
    <col min="13" max="13" width="17.57421875" style="10" customWidth="1"/>
    <col min="14" max="16384" width="9.140625" style="10" customWidth="1"/>
  </cols>
  <sheetData>
    <row r="1" ht="15.75">
      <c r="A1" s="13" t="s">
        <v>263</v>
      </c>
    </row>
    <row r="2" ht="15.75">
      <c r="A2" s="13" t="s">
        <v>264</v>
      </c>
    </row>
    <row r="3" ht="15.75"/>
    <row r="4" ht="15.75"/>
    <row r="5" spans="3:6" ht="15.75">
      <c r="C5" s="14" t="s">
        <v>262</v>
      </c>
      <c r="D5" s="14"/>
      <c r="E5" s="14"/>
      <c r="F5" s="15"/>
    </row>
    <row r="6" spans="3:6" ht="15.75">
      <c r="C6" s="14" t="s">
        <v>265</v>
      </c>
      <c r="D6" s="14"/>
      <c r="E6" s="14"/>
      <c r="F6" s="15"/>
    </row>
    <row r="7" ht="15.75">
      <c r="F7" s="13" t="s">
        <v>279</v>
      </c>
    </row>
    <row r="8" spans="3:5" ht="15.75">
      <c r="C8" s="43" t="s">
        <v>294</v>
      </c>
      <c r="D8" s="43"/>
      <c r="E8" s="43"/>
    </row>
    <row r="9" ht="15.75"/>
    <row r="10" spans="1:13" s="11" customFormat="1" ht="15.7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275</v>
      </c>
      <c r="G10" s="9" t="s">
        <v>276</v>
      </c>
      <c r="H10" s="9" t="s">
        <v>277</v>
      </c>
      <c r="I10" s="9" t="s">
        <v>278</v>
      </c>
      <c r="J10" s="9" t="s">
        <v>274</v>
      </c>
      <c r="K10" s="9" t="s">
        <v>301</v>
      </c>
      <c r="L10" s="28" t="s">
        <v>295</v>
      </c>
      <c r="M10" s="28" t="s">
        <v>296</v>
      </c>
    </row>
    <row r="11" spans="1:13" ht="15.75">
      <c r="A11" s="38">
        <v>1</v>
      </c>
      <c r="B11" s="23" t="s">
        <v>166</v>
      </c>
      <c r="C11" s="23" t="s">
        <v>133</v>
      </c>
      <c r="D11" s="23" t="s">
        <v>282</v>
      </c>
      <c r="E11" s="23" t="s">
        <v>162</v>
      </c>
      <c r="F11" s="23">
        <v>3.5</v>
      </c>
      <c r="G11" s="23">
        <v>5</v>
      </c>
      <c r="H11" s="23">
        <v>7</v>
      </c>
      <c r="I11" s="23">
        <v>1</v>
      </c>
      <c r="J11" s="23">
        <f aca="true" t="shared" si="0" ref="J11:J18">SUM(F11:I11)</f>
        <v>16.5</v>
      </c>
      <c r="K11" s="38" t="s">
        <v>290</v>
      </c>
      <c r="L11" s="29" t="s">
        <v>297</v>
      </c>
      <c r="M11" s="29" t="s">
        <v>298</v>
      </c>
    </row>
    <row r="12" spans="1:13" ht="15.75">
      <c r="A12" s="38">
        <f>A11+1</f>
        <v>2</v>
      </c>
      <c r="B12" s="23" t="s">
        <v>165</v>
      </c>
      <c r="C12" s="23" t="s">
        <v>133</v>
      </c>
      <c r="D12" s="23" t="s">
        <v>282</v>
      </c>
      <c r="E12" s="23" t="s">
        <v>162</v>
      </c>
      <c r="F12" s="23">
        <v>3.5</v>
      </c>
      <c r="G12" s="23">
        <v>0</v>
      </c>
      <c r="H12" s="23">
        <v>7</v>
      </c>
      <c r="I12" s="23">
        <v>1</v>
      </c>
      <c r="J12" s="23">
        <f t="shared" si="0"/>
        <v>11.5</v>
      </c>
      <c r="K12" s="38" t="s">
        <v>291</v>
      </c>
      <c r="L12" s="29"/>
      <c r="M12" s="29" t="s">
        <v>298</v>
      </c>
    </row>
    <row r="13" spans="1:13" ht="15.75">
      <c r="A13" s="38">
        <f aca="true" t="shared" si="1" ref="A13:A18">A12+1</f>
        <v>3</v>
      </c>
      <c r="B13" s="23" t="s">
        <v>218</v>
      </c>
      <c r="C13" s="23" t="s">
        <v>133</v>
      </c>
      <c r="D13" s="23" t="s">
        <v>173</v>
      </c>
      <c r="E13" s="23" t="s">
        <v>182</v>
      </c>
      <c r="F13" s="23">
        <v>5</v>
      </c>
      <c r="G13" s="23">
        <v>1</v>
      </c>
      <c r="H13" s="23">
        <v>2</v>
      </c>
      <c r="I13" s="23">
        <v>2</v>
      </c>
      <c r="J13" s="23">
        <f t="shared" si="0"/>
        <v>10</v>
      </c>
      <c r="K13" s="38" t="s">
        <v>292</v>
      </c>
      <c r="L13" s="29"/>
      <c r="M13" s="29"/>
    </row>
    <row r="14" spans="1:13" ht="16.5" customHeight="1">
      <c r="A14" s="38">
        <f t="shared" si="1"/>
        <v>4</v>
      </c>
      <c r="B14" s="23" t="s">
        <v>215</v>
      </c>
      <c r="C14" s="23" t="s">
        <v>133</v>
      </c>
      <c r="D14" s="23" t="s">
        <v>173</v>
      </c>
      <c r="E14" s="23" t="s">
        <v>182</v>
      </c>
      <c r="F14" s="23">
        <v>1.5</v>
      </c>
      <c r="G14" s="23">
        <v>0</v>
      </c>
      <c r="H14" s="23">
        <v>7</v>
      </c>
      <c r="I14" s="23">
        <v>0</v>
      </c>
      <c r="J14" s="23">
        <f t="shared" si="0"/>
        <v>8.5</v>
      </c>
      <c r="K14" s="38" t="s">
        <v>293</v>
      </c>
      <c r="L14" s="29"/>
      <c r="M14" s="29"/>
    </row>
    <row r="15" spans="1:13" ht="15.75">
      <c r="A15" s="39">
        <f t="shared" si="1"/>
        <v>5</v>
      </c>
      <c r="B15" s="2" t="s">
        <v>216</v>
      </c>
      <c r="C15" s="2" t="s">
        <v>133</v>
      </c>
      <c r="D15" s="2" t="s">
        <v>173</v>
      </c>
      <c r="E15" s="2" t="s">
        <v>182</v>
      </c>
      <c r="F15" s="2">
        <v>3</v>
      </c>
      <c r="G15" s="2">
        <v>0.75</v>
      </c>
      <c r="H15" s="2">
        <v>3</v>
      </c>
      <c r="I15" s="2">
        <v>0.5</v>
      </c>
      <c r="J15" s="2">
        <f t="shared" si="0"/>
        <v>7.25</v>
      </c>
      <c r="K15" s="39"/>
      <c r="L15" s="29"/>
      <c r="M15" s="29"/>
    </row>
    <row r="16" spans="1:13" ht="15.75">
      <c r="A16" s="39">
        <f t="shared" si="1"/>
        <v>6</v>
      </c>
      <c r="B16" s="2" t="s">
        <v>217</v>
      </c>
      <c r="C16" s="2" t="s">
        <v>133</v>
      </c>
      <c r="D16" s="2" t="s">
        <v>173</v>
      </c>
      <c r="E16" s="2" t="s">
        <v>182</v>
      </c>
      <c r="F16" s="2">
        <v>5.5</v>
      </c>
      <c r="G16" s="2">
        <v>1.25</v>
      </c>
      <c r="H16" s="2">
        <v>0</v>
      </c>
      <c r="I16" s="2">
        <v>0</v>
      </c>
      <c r="J16" s="2">
        <f t="shared" si="0"/>
        <v>6.75</v>
      </c>
      <c r="K16" s="39"/>
      <c r="L16" s="29"/>
      <c r="M16" s="29"/>
    </row>
    <row r="17" spans="1:13" ht="15.75">
      <c r="A17" s="39">
        <f t="shared" si="1"/>
        <v>7</v>
      </c>
      <c r="B17" s="2" t="s">
        <v>134</v>
      </c>
      <c r="C17" s="2" t="s">
        <v>133</v>
      </c>
      <c r="D17" s="2" t="s">
        <v>283</v>
      </c>
      <c r="E17" s="2" t="s">
        <v>132</v>
      </c>
      <c r="F17" s="2">
        <v>1.5</v>
      </c>
      <c r="G17" s="2">
        <v>0</v>
      </c>
      <c r="H17" s="2">
        <v>1</v>
      </c>
      <c r="I17" s="2">
        <v>0</v>
      </c>
      <c r="J17" s="2">
        <f t="shared" si="0"/>
        <v>2.5</v>
      </c>
      <c r="K17" s="39"/>
      <c r="L17" s="29"/>
      <c r="M17" s="29"/>
    </row>
    <row r="18" spans="1:13" ht="15.75">
      <c r="A18" s="39">
        <f t="shared" si="1"/>
        <v>8</v>
      </c>
      <c r="B18" s="2" t="s">
        <v>167</v>
      </c>
      <c r="C18" s="2" t="s">
        <v>133</v>
      </c>
      <c r="D18" s="2" t="s">
        <v>282</v>
      </c>
      <c r="E18" s="2" t="s">
        <v>162</v>
      </c>
      <c r="F18" s="2">
        <v>1</v>
      </c>
      <c r="G18" s="2">
        <v>0</v>
      </c>
      <c r="H18" s="2">
        <v>1</v>
      </c>
      <c r="I18" s="2">
        <v>0</v>
      </c>
      <c r="J18" s="2">
        <f t="shared" si="0"/>
        <v>2</v>
      </c>
      <c r="K18" s="39"/>
      <c r="L18" s="29"/>
      <c r="M18" s="29"/>
    </row>
    <row r="22" spans="2:14" ht="15.75">
      <c r="B22" s="15" t="s">
        <v>271</v>
      </c>
      <c r="C22" s="15"/>
      <c r="D22" s="15"/>
      <c r="L22" s="18" t="s">
        <v>304</v>
      </c>
      <c r="M22" s="18"/>
      <c r="N22" s="18"/>
    </row>
    <row r="23" spans="2:14" ht="15.75">
      <c r="B23" s="15" t="s">
        <v>272</v>
      </c>
      <c r="C23" s="15"/>
      <c r="D23" s="15"/>
      <c r="L23" s="18" t="s">
        <v>305</v>
      </c>
      <c r="M23" s="18"/>
      <c r="N23" s="18"/>
    </row>
    <row r="24" spans="2:4" ht="15.75">
      <c r="B24" s="15" t="s">
        <v>273</v>
      </c>
      <c r="C24" s="15"/>
      <c r="D24" s="15"/>
    </row>
    <row r="26" ht="15.75">
      <c r="E26" s="15"/>
    </row>
    <row r="27" ht="15.75">
      <c r="E27" s="15"/>
    </row>
    <row r="28" ht="15.75">
      <c r="E28" s="15"/>
    </row>
  </sheetData>
  <sheetProtection/>
  <mergeCells count="1">
    <mergeCell ref="C8:E8"/>
  </mergeCells>
  <printOptions/>
  <pageMargins left="0.77" right="0.35433070866141736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L28" sqref="L28:N29"/>
    </sheetView>
  </sheetViews>
  <sheetFormatPr defaultColWidth="9.140625" defaultRowHeight="12.75"/>
  <cols>
    <col min="1" max="1" width="6.28125" style="18" customWidth="1"/>
    <col min="2" max="2" width="28.00390625" style="19" customWidth="1"/>
    <col min="3" max="3" width="6.140625" style="10" customWidth="1"/>
    <col min="4" max="4" width="24.28125" style="10" customWidth="1"/>
    <col min="5" max="5" width="26.57421875" style="10" customWidth="1"/>
    <col min="6" max="8" width="0" style="18" hidden="1" customWidth="1"/>
    <col min="9" max="9" width="9.8515625" style="18" hidden="1" customWidth="1"/>
    <col min="10" max="10" width="9.00390625" style="18" hidden="1" customWidth="1"/>
    <col min="11" max="11" width="9.140625" style="18" customWidth="1"/>
    <col min="12" max="12" width="15.8515625" style="18" customWidth="1"/>
    <col min="13" max="13" width="16.57421875" style="18" customWidth="1"/>
    <col min="14" max="16384" width="9.140625" style="18" customWidth="1"/>
  </cols>
  <sheetData>
    <row r="1" s="10" customFormat="1" ht="15.75">
      <c r="A1" s="13" t="s">
        <v>263</v>
      </c>
    </row>
    <row r="2" s="10" customFormat="1" ht="15.75">
      <c r="A2" s="13" t="s">
        <v>264</v>
      </c>
    </row>
    <row r="3" s="10" customFormat="1" ht="15.75"/>
    <row r="4" s="10" customFormat="1" ht="15.75"/>
    <row r="5" spans="3:6" s="10" customFormat="1" ht="15.75">
      <c r="C5" s="14" t="s">
        <v>262</v>
      </c>
      <c r="D5" s="14"/>
      <c r="E5" s="14"/>
      <c r="F5" s="15"/>
    </row>
    <row r="6" spans="3:6" s="10" customFormat="1" ht="15.75">
      <c r="C6" s="14" t="s">
        <v>265</v>
      </c>
      <c r="D6" s="14"/>
      <c r="E6" s="14"/>
      <c r="F6" s="15"/>
    </row>
    <row r="7" s="10" customFormat="1" ht="15.75">
      <c r="F7" s="13" t="s">
        <v>279</v>
      </c>
    </row>
    <row r="8" spans="3:5" s="10" customFormat="1" ht="15.75">
      <c r="C8" s="43" t="s">
        <v>294</v>
      </c>
      <c r="D8" s="43"/>
      <c r="E8" s="43"/>
    </row>
    <row r="9" s="10" customFormat="1" ht="15.75"/>
    <row r="10" spans="1:13" s="11" customFormat="1" ht="15.75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4</v>
      </c>
      <c r="F10" s="27" t="s">
        <v>275</v>
      </c>
      <c r="G10" s="27" t="s">
        <v>276</v>
      </c>
      <c r="H10" s="27" t="s">
        <v>277</v>
      </c>
      <c r="I10" s="27" t="s">
        <v>278</v>
      </c>
      <c r="J10" s="27" t="s">
        <v>274</v>
      </c>
      <c r="K10" s="27" t="s">
        <v>301</v>
      </c>
      <c r="L10" s="28" t="s">
        <v>295</v>
      </c>
      <c r="M10" s="28" t="s">
        <v>296</v>
      </c>
    </row>
    <row r="11" spans="1:13" ht="64.5" customHeight="1">
      <c r="A11" s="41">
        <v>1</v>
      </c>
      <c r="B11" s="42" t="s">
        <v>141</v>
      </c>
      <c r="C11" s="23" t="s">
        <v>136</v>
      </c>
      <c r="D11" s="23" t="s">
        <v>138</v>
      </c>
      <c r="E11" s="23" t="s">
        <v>6</v>
      </c>
      <c r="F11" s="41">
        <v>4.5</v>
      </c>
      <c r="G11" s="41">
        <v>7</v>
      </c>
      <c r="H11" s="41">
        <v>7</v>
      </c>
      <c r="I11" s="41">
        <v>3</v>
      </c>
      <c r="J11" s="41">
        <f aca="true" t="shared" si="0" ref="J11:J24">SUM(F11:I11)</f>
        <v>21.5</v>
      </c>
      <c r="K11" s="38" t="s">
        <v>290</v>
      </c>
      <c r="L11" s="29" t="s">
        <v>297</v>
      </c>
      <c r="M11" s="29" t="s">
        <v>298</v>
      </c>
    </row>
    <row r="12" spans="1:13" ht="15.75">
      <c r="A12" s="38">
        <f>A11+1</f>
        <v>2</v>
      </c>
      <c r="B12" s="42" t="s">
        <v>179</v>
      </c>
      <c r="C12" s="23" t="s">
        <v>136</v>
      </c>
      <c r="D12" s="23" t="s">
        <v>173</v>
      </c>
      <c r="E12" s="23" t="s">
        <v>180</v>
      </c>
      <c r="F12" s="41">
        <v>7</v>
      </c>
      <c r="G12" s="41">
        <v>4</v>
      </c>
      <c r="H12" s="41">
        <v>5</v>
      </c>
      <c r="I12" s="41">
        <v>5</v>
      </c>
      <c r="J12" s="41">
        <f t="shared" si="0"/>
        <v>21</v>
      </c>
      <c r="K12" s="38" t="s">
        <v>291</v>
      </c>
      <c r="L12" s="29" t="s">
        <v>297</v>
      </c>
      <c r="M12" s="29" t="s">
        <v>298</v>
      </c>
    </row>
    <row r="13" spans="1:13" ht="15.75">
      <c r="A13" s="38">
        <f aca="true" t="shared" si="1" ref="A13:A24">A12+1</f>
        <v>3</v>
      </c>
      <c r="B13" s="42" t="s">
        <v>181</v>
      </c>
      <c r="C13" s="23" t="s">
        <v>136</v>
      </c>
      <c r="D13" s="23" t="s">
        <v>173</v>
      </c>
      <c r="E13" s="23" t="s">
        <v>182</v>
      </c>
      <c r="F13" s="41">
        <v>7</v>
      </c>
      <c r="G13" s="41">
        <v>5</v>
      </c>
      <c r="H13" s="41">
        <v>7</v>
      </c>
      <c r="I13" s="41">
        <v>0.5</v>
      </c>
      <c r="J13" s="41">
        <f t="shared" si="0"/>
        <v>19.5</v>
      </c>
      <c r="K13" s="38" t="s">
        <v>292</v>
      </c>
      <c r="L13" s="29" t="s">
        <v>297</v>
      </c>
      <c r="M13" s="29"/>
    </row>
    <row r="14" spans="1:13" ht="15.75">
      <c r="A14" s="38">
        <f t="shared" si="1"/>
        <v>4</v>
      </c>
      <c r="B14" s="42" t="s">
        <v>168</v>
      </c>
      <c r="C14" s="23" t="s">
        <v>136</v>
      </c>
      <c r="D14" s="23" t="s">
        <v>287</v>
      </c>
      <c r="E14" s="23" t="s">
        <v>155</v>
      </c>
      <c r="F14" s="41">
        <v>7</v>
      </c>
      <c r="G14" s="41">
        <v>3</v>
      </c>
      <c r="H14" s="41">
        <v>0</v>
      </c>
      <c r="I14" s="41">
        <v>0</v>
      </c>
      <c r="J14" s="41">
        <f t="shared" si="0"/>
        <v>10</v>
      </c>
      <c r="K14" s="38" t="s">
        <v>293</v>
      </c>
      <c r="L14" s="41"/>
      <c r="M14" s="41"/>
    </row>
    <row r="15" spans="1:13" ht="15.75">
      <c r="A15" s="38">
        <f t="shared" si="1"/>
        <v>5</v>
      </c>
      <c r="B15" s="42" t="s">
        <v>171</v>
      </c>
      <c r="C15" s="23" t="s">
        <v>136</v>
      </c>
      <c r="D15" s="23" t="s">
        <v>287</v>
      </c>
      <c r="E15" s="23" t="s">
        <v>155</v>
      </c>
      <c r="F15" s="41">
        <v>7</v>
      </c>
      <c r="G15" s="41">
        <v>2</v>
      </c>
      <c r="H15" s="41">
        <v>1</v>
      </c>
      <c r="I15" s="41">
        <v>0</v>
      </c>
      <c r="J15" s="41">
        <f t="shared" si="0"/>
        <v>10</v>
      </c>
      <c r="K15" s="38" t="s">
        <v>293</v>
      </c>
      <c r="L15" s="41"/>
      <c r="M15" s="41"/>
    </row>
    <row r="16" spans="1:13" ht="15.75">
      <c r="A16" s="38">
        <f t="shared" si="1"/>
        <v>6</v>
      </c>
      <c r="B16" s="42" t="s">
        <v>170</v>
      </c>
      <c r="C16" s="23" t="s">
        <v>136</v>
      </c>
      <c r="D16" s="23" t="s">
        <v>287</v>
      </c>
      <c r="E16" s="23" t="s">
        <v>155</v>
      </c>
      <c r="F16" s="41">
        <v>6.5</v>
      </c>
      <c r="G16" s="41">
        <v>1</v>
      </c>
      <c r="H16" s="41">
        <v>1</v>
      </c>
      <c r="I16" s="41">
        <v>0.5</v>
      </c>
      <c r="J16" s="41">
        <f t="shared" si="0"/>
        <v>9</v>
      </c>
      <c r="K16" s="38" t="s">
        <v>293</v>
      </c>
      <c r="L16" s="41"/>
      <c r="M16" s="41"/>
    </row>
    <row r="17" spans="1:13" ht="15.75">
      <c r="A17" s="38">
        <f t="shared" si="1"/>
        <v>7</v>
      </c>
      <c r="B17" s="42" t="s">
        <v>214</v>
      </c>
      <c r="C17" s="23" t="s">
        <v>136</v>
      </c>
      <c r="D17" s="23" t="s">
        <v>173</v>
      </c>
      <c r="E17" s="23" t="s">
        <v>182</v>
      </c>
      <c r="F17" s="41">
        <v>5.5</v>
      </c>
      <c r="G17" s="41">
        <v>2.5</v>
      </c>
      <c r="H17" s="41">
        <v>0</v>
      </c>
      <c r="I17" s="41">
        <v>0.5</v>
      </c>
      <c r="J17" s="41">
        <f t="shared" si="0"/>
        <v>8.5</v>
      </c>
      <c r="K17" s="38" t="s">
        <v>293</v>
      </c>
      <c r="L17" s="41"/>
      <c r="M17" s="41"/>
    </row>
    <row r="18" spans="1:13" ht="15.75">
      <c r="A18" s="38">
        <f t="shared" si="1"/>
        <v>8</v>
      </c>
      <c r="B18" s="7" t="s">
        <v>169</v>
      </c>
      <c r="C18" s="2" t="s">
        <v>136</v>
      </c>
      <c r="D18" s="2" t="s">
        <v>287</v>
      </c>
      <c r="E18" s="2" t="s">
        <v>155</v>
      </c>
      <c r="F18" s="6">
        <v>4.5</v>
      </c>
      <c r="G18" s="6">
        <v>3</v>
      </c>
      <c r="H18" s="6">
        <v>0</v>
      </c>
      <c r="I18" s="6">
        <v>0</v>
      </c>
      <c r="J18" s="6">
        <f t="shared" si="0"/>
        <v>7.5</v>
      </c>
      <c r="K18" s="39"/>
      <c r="L18" s="6"/>
      <c r="M18" s="6"/>
    </row>
    <row r="19" spans="1:13" ht="15.75">
      <c r="A19" s="38">
        <f t="shared" si="1"/>
        <v>9</v>
      </c>
      <c r="B19" s="7" t="s">
        <v>177</v>
      </c>
      <c r="C19" s="2" t="s">
        <v>136</v>
      </c>
      <c r="D19" s="2" t="s">
        <v>173</v>
      </c>
      <c r="E19" s="2" t="s">
        <v>174</v>
      </c>
      <c r="F19" s="6">
        <v>4</v>
      </c>
      <c r="G19" s="6">
        <v>1.75</v>
      </c>
      <c r="H19" s="6">
        <v>1</v>
      </c>
      <c r="I19" s="6">
        <v>0</v>
      </c>
      <c r="J19" s="6">
        <f t="shared" si="0"/>
        <v>6.75</v>
      </c>
      <c r="K19" s="39"/>
      <c r="L19" s="6"/>
      <c r="M19" s="6"/>
    </row>
    <row r="20" spans="1:13" ht="15.75">
      <c r="A20" s="38">
        <f t="shared" si="1"/>
        <v>10</v>
      </c>
      <c r="B20" s="7" t="s">
        <v>135</v>
      </c>
      <c r="C20" s="2" t="s">
        <v>136</v>
      </c>
      <c r="D20" s="2" t="s">
        <v>283</v>
      </c>
      <c r="E20" s="2" t="s">
        <v>137</v>
      </c>
      <c r="F20" s="6">
        <v>0</v>
      </c>
      <c r="G20" s="6">
        <v>2</v>
      </c>
      <c r="H20" s="6">
        <v>4.5</v>
      </c>
      <c r="I20" s="6">
        <v>0</v>
      </c>
      <c r="J20" s="6">
        <f t="shared" si="0"/>
        <v>6.5</v>
      </c>
      <c r="K20" s="39"/>
      <c r="L20" s="6"/>
      <c r="M20" s="6"/>
    </row>
    <row r="21" spans="1:13" ht="15.75">
      <c r="A21" s="38">
        <f t="shared" si="1"/>
        <v>11</v>
      </c>
      <c r="B21" s="7" t="s">
        <v>176</v>
      </c>
      <c r="C21" s="2" t="s">
        <v>136</v>
      </c>
      <c r="D21" s="2" t="s">
        <v>173</v>
      </c>
      <c r="E21" s="2" t="s">
        <v>174</v>
      </c>
      <c r="F21" s="6">
        <v>4.5</v>
      </c>
      <c r="G21" s="6">
        <v>1.75</v>
      </c>
      <c r="H21" s="6">
        <v>0</v>
      </c>
      <c r="I21" s="6">
        <v>0</v>
      </c>
      <c r="J21" s="6">
        <f t="shared" si="0"/>
        <v>6.25</v>
      </c>
      <c r="K21" s="39"/>
      <c r="L21" s="6"/>
      <c r="M21" s="6"/>
    </row>
    <row r="22" spans="1:13" ht="15.75">
      <c r="A22" s="38">
        <f t="shared" si="1"/>
        <v>12</v>
      </c>
      <c r="B22" s="7" t="s">
        <v>172</v>
      </c>
      <c r="C22" s="2" t="s">
        <v>136</v>
      </c>
      <c r="D22" s="2" t="s">
        <v>173</v>
      </c>
      <c r="E22" s="2" t="s">
        <v>174</v>
      </c>
      <c r="F22" s="6">
        <v>0.5</v>
      </c>
      <c r="G22" s="6">
        <v>3</v>
      </c>
      <c r="H22" s="6">
        <v>1</v>
      </c>
      <c r="I22" s="6">
        <v>0</v>
      </c>
      <c r="J22" s="6">
        <f t="shared" si="0"/>
        <v>4.5</v>
      </c>
      <c r="K22" s="39"/>
      <c r="L22" s="6"/>
      <c r="M22" s="6"/>
    </row>
    <row r="23" spans="1:13" ht="15.75">
      <c r="A23" s="38">
        <f t="shared" si="1"/>
        <v>13</v>
      </c>
      <c r="B23" s="7" t="s">
        <v>175</v>
      </c>
      <c r="C23" s="2" t="s">
        <v>136</v>
      </c>
      <c r="D23" s="2" t="s">
        <v>173</v>
      </c>
      <c r="E23" s="2" t="s">
        <v>174</v>
      </c>
      <c r="F23" s="6">
        <v>0.5</v>
      </c>
      <c r="G23" s="6">
        <v>1.75</v>
      </c>
      <c r="H23" s="6">
        <v>1</v>
      </c>
      <c r="I23" s="6">
        <v>0.5</v>
      </c>
      <c r="J23" s="6">
        <f t="shared" si="0"/>
        <v>3.75</v>
      </c>
      <c r="K23" s="39"/>
      <c r="L23" s="6"/>
      <c r="M23" s="6"/>
    </row>
    <row r="24" spans="1:13" ht="15.75">
      <c r="A24" s="38">
        <f t="shared" si="1"/>
        <v>14</v>
      </c>
      <c r="B24" s="7" t="s">
        <v>178</v>
      </c>
      <c r="C24" s="2" t="s">
        <v>136</v>
      </c>
      <c r="D24" s="2" t="s">
        <v>173</v>
      </c>
      <c r="E24" s="2" t="s">
        <v>174</v>
      </c>
      <c r="F24" s="6">
        <v>0.5</v>
      </c>
      <c r="G24" s="6">
        <v>1.5</v>
      </c>
      <c r="H24" s="6">
        <v>0</v>
      </c>
      <c r="I24" s="6">
        <v>0</v>
      </c>
      <c r="J24" s="6">
        <f t="shared" si="0"/>
        <v>2</v>
      </c>
      <c r="K24" s="39"/>
      <c r="L24" s="6"/>
      <c r="M24" s="6"/>
    </row>
    <row r="28" spans="2:12" ht="15.75">
      <c r="B28" s="15" t="s">
        <v>271</v>
      </c>
      <c r="C28" s="15"/>
      <c r="D28" s="15"/>
      <c r="L28" s="18" t="s">
        <v>304</v>
      </c>
    </row>
    <row r="29" spans="2:12" ht="15.75">
      <c r="B29" s="15" t="s">
        <v>272</v>
      </c>
      <c r="C29" s="15"/>
      <c r="D29" s="15"/>
      <c r="L29" s="18" t="s">
        <v>305</v>
      </c>
    </row>
    <row r="30" spans="2:4" ht="15.75">
      <c r="B30" s="15" t="s">
        <v>273</v>
      </c>
      <c r="C30" s="15"/>
      <c r="D30" s="15"/>
    </row>
    <row r="31" s="10" customFormat="1" ht="15.75">
      <c r="E31" s="15"/>
    </row>
    <row r="32" s="10" customFormat="1" ht="15.75">
      <c r="E32" s="15"/>
    </row>
    <row r="33" s="10" customFormat="1" ht="15.75">
      <c r="E33" s="15"/>
    </row>
    <row r="34" s="10" customFormat="1" ht="15.75"/>
  </sheetData>
  <sheetProtection/>
  <mergeCells count="1">
    <mergeCell ref="C8:E8"/>
  </mergeCells>
  <printOptions/>
  <pageMargins left="0.6692913385826772" right="0.35433070866141736" top="0.1968503937007874" bottom="0.1968503937007874" header="0.2755905511811024" footer="0.2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</cp:lastModifiedBy>
  <cp:lastPrinted>2011-03-15T16:26:54Z</cp:lastPrinted>
  <dcterms:created xsi:type="dcterms:W3CDTF">2011-03-03T08:28:06Z</dcterms:created>
  <dcterms:modified xsi:type="dcterms:W3CDTF">2011-03-16T07:02:38Z</dcterms:modified>
  <cp:category/>
  <cp:version/>
  <cp:contentType/>
  <cp:contentStatus/>
</cp:coreProperties>
</file>